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87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'Foglio1'!$A$1:$N$188</definedName>
  </definedNames>
  <calcPr fullCalcOnLoad="1"/>
</workbook>
</file>

<file path=xl/sharedStrings.xml><?xml version="1.0" encoding="utf-8"?>
<sst xmlns="http://schemas.openxmlformats.org/spreadsheetml/2006/main" count="191" uniqueCount="88">
  <si>
    <t>REGIONE PIEMONTE</t>
  </si>
  <si>
    <t>ASL VCO</t>
  </si>
  <si>
    <t>RELAZIONE RAPPORTI FRA ENTE E REGIONE</t>
  </si>
  <si>
    <t>DESCRIZIONE</t>
  </si>
  <si>
    <t>DELIBERA/DETERMINA</t>
  </si>
  <si>
    <t>N.</t>
  </si>
  <si>
    <t>DATA</t>
  </si>
  <si>
    <t>FATTURA</t>
  </si>
  <si>
    <t>IMPORTO IMPONIBILE</t>
  </si>
  <si>
    <t>1° SAL</t>
  </si>
  <si>
    <t>2° SAL</t>
  </si>
  <si>
    <t>3° SAL</t>
  </si>
  <si>
    <t>TOTALE</t>
  </si>
  <si>
    <t>IVA LAVORI</t>
  </si>
  <si>
    <t>IMPORTO IVA 10%</t>
  </si>
  <si>
    <t>SPESE TECNICHE</t>
  </si>
  <si>
    <t>IMPONIBILE</t>
  </si>
  <si>
    <t>CNPAIA</t>
  </si>
  <si>
    <t>IVA SPESE TECNICHE</t>
  </si>
  <si>
    <t>IMPORTO IVA 20%</t>
  </si>
  <si>
    <t>SOMME A DISPOSIZIONE</t>
  </si>
  <si>
    <t>SPESE PUBBLICITA' GARA</t>
  </si>
  <si>
    <t>QUADRO FINALE</t>
  </si>
  <si>
    <t>SPESE SOSTENUTE</t>
  </si>
  <si>
    <t>QUADRO ECONOMICO DI PROGETTO</t>
  </si>
  <si>
    <t>LAVORI</t>
  </si>
  <si>
    <t>PUBBLICITA' GARA</t>
  </si>
  <si>
    <t>ECONOMIE</t>
  </si>
  <si>
    <t>Il Responsabile del Procedimento</t>
  </si>
  <si>
    <t>ING MARIO MATTALIA</t>
  </si>
  <si>
    <t>FINANZIAMENTI EX ART. 20 LEGGE 67/88</t>
  </si>
  <si>
    <t>4° SAL</t>
  </si>
  <si>
    <t xml:space="preserve">5° SAL </t>
  </si>
  <si>
    <t>COLLAUDO</t>
  </si>
  <si>
    <t>SPESE PUBBLICITA' GARA                        PIU' IVA</t>
  </si>
  <si>
    <t>FORNITURA CHIAVI IN MANO NUOVO CENTRO DI RADIOTERAPIA PRESSO IL P.O. DI VERBANIA</t>
  </si>
  <si>
    <t>IMPRESA SHD S.r.l. CORSO ITALIA 11 ZONA INDUSTRIALE 28010 FONTANETO D'AGOGNA (NOVARA)</t>
  </si>
  <si>
    <t>19.03.2008</t>
  </si>
  <si>
    <t>03.06.2008</t>
  </si>
  <si>
    <t>3/D</t>
  </si>
  <si>
    <t>30.03.2008</t>
  </si>
  <si>
    <t>23.07.2008</t>
  </si>
  <si>
    <t>5/D</t>
  </si>
  <si>
    <t>30.06.2008</t>
  </si>
  <si>
    <t>24.10.2008</t>
  </si>
  <si>
    <t>6/D</t>
  </si>
  <si>
    <t>20.08.2008</t>
  </si>
  <si>
    <t>13.05.2009</t>
  </si>
  <si>
    <t>12/D</t>
  </si>
  <si>
    <t>30.12.2008</t>
  </si>
  <si>
    <t xml:space="preserve">4° SAL </t>
  </si>
  <si>
    <t xml:space="preserve">5° SAL        </t>
  </si>
  <si>
    <t>1/D</t>
  </si>
  <si>
    <t>REPERTORIO 414 REGISTRATO IL 01.02.2005 SERIE 1 N° 212</t>
  </si>
  <si>
    <t>23.10.2003</t>
  </si>
  <si>
    <t>08.10.2003</t>
  </si>
  <si>
    <t>LIQUID CONSULENZA TECNICA</t>
  </si>
  <si>
    <t>AO/000364</t>
  </si>
  <si>
    <t>06.06.2003</t>
  </si>
  <si>
    <t>10.04.2003</t>
  </si>
  <si>
    <t>25.06.2004</t>
  </si>
  <si>
    <t>29.12.2004</t>
  </si>
  <si>
    <t>PARERE VVFF</t>
  </si>
  <si>
    <t>LIQUIDAZIONE FINALE</t>
  </si>
  <si>
    <t>21.07.2011</t>
  </si>
  <si>
    <t>21.02.2011</t>
  </si>
  <si>
    <t>PENALE</t>
  </si>
  <si>
    <t>ACCONTO</t>
  </si>
  <si>
    <t>17,08,2007</t>
  </si>
  <si>
    <t>31.07.2007</t>
  </si>
  <si>
    <t>2/D</t>
  </si>
  <si>
    <t>08.02.2008</t>
  </si>
  <si>
    <t>4/D</t>
  </si>
  <si>
    <t>7/D</t>
  </si>
  <si>
    <t>8/D</t>
  </si>
  <si>
    <t>9/D</t>
  </si>
  <si>
    <t>13/D</t>
  </si>
  <si>
    <t>20.08.208</t>
  </si>
  <si>
    <t>LIQUID COMPENSI COMPONENTI COMMISSIONE</t>
  </si>
  <si>
    <t>01.03.2004</t>
  </si>
  <si>
    <t xml:space="preserve"> </t>
  </si>
  <si>
    <t>24.10.2011</t>
  </si>
  <si>
    <t>01.12.2011</t>
  </si>
  <si>
    <r>
      <t xml:space="preserve">                        </t>
    </r>
    <r>
      <rPr>
        <sz val="16"/>
        <rFont val="Tahoma"/>
        <family val="2"/>
      </rPr>
      <t xml:space="preserve">   </t>
    </r>
    <r>
      <rPr>
        <b/>
        <sz val="16"/>
        <rFont val="Tahoma"/>
        <family val="2"/>
      </rPr>
      <t xml:space="preserve">DETERMINAZIONE N.            del </t>
    </r>
  </si>
  <si>
    <t>ALLEGATO A</t>
  </si>
  <si>
    <t>OPERE E FORNITURE</t>
  </si>
  <si>
    <t>IVA OPERE E FORNITURE</t>
  </si>
  <si>
    <t>LAVORI DI REALIZZAZIONE NUOVO CENTRO DI RADIOTERAPIA PRESSO IL P.O. DI VERBANIA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</si>
</sst>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dd/mm/yy;@"/>
    <numFmt numFmtId="167" formatCode="h\.mm\.ss"/>
    <numFmt numFmtId="168" formatCode="[$-F400]h:mm:ss\ AM/PM"/>
  </numFmts>
  <fonts count="11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1" fontId="0" fillId="0" borderId="0" xfId="0" applyNumberFormat="1" applyAlignment="1">
      <alignment/>
    </xf>
    <xf numFmtId="0" fontId="4" fillId="0" borderId="0" xfId="0" applyFont="1" applyAlignment="1">
      <alignment/>
    </xf>
    <xf numFmtId="46" fontId="0" fillId="0" borderId="0" xfId="0" applyNumberFormat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8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8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vertical="top"/>
    </xf>
    <xf numFmtId="8" fontId="0" fillId="0" borderId="0" xfId="0" applyNumberForma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2</xdr:col>
      <xdr:colOff>276225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257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workbookViewId="0" topLeftCell="A109">
      <selection activeCell="H19" sqref="H19"/>
    </sheetView>
  </sheetViews>
  <sheetFormatPr defaultColWidth="9.140625" defaultRowHeight="12.75"/>
  <cols>
    <col min="3" max="3" width="9.7109375" style="0" customWidth="1"/>
    <col min="5" max="5" width="10.140625" style="0" bestFit="1" customWidth="1"/>
    <col min="7" max="7" width="11.00390625" style="0" bestFit="1" customWidth="1"/>
    <col min="9" max="9" width="11.7109375" style="0" bestFit="1" customWidth="1"/>
    <col min="10" max="10" width="12.140625" style="0" customWidth="1"/>
    <col min="11" max="11" width="11.7109375" style="0" bestFit="1" customWidth="1"/>
    <col min="12" max="12" width="9.7109375" style="0" bestFit="1" customWidth="1"/>
  </cols>
  <sheetData>
    <row r="1" spans="10:14" ht="12.75">
      <c r="J1" s="38"/>
      <c r="K1" s="38"/>
      <c r="L1" s="38"/>
      <c r="M1" s="38"/>
      <c r="N1" s="38"/>
    </row>
    <row r="2" ht="18">
      <c r="B2" s="29" t="s">
        <v>80</v>
      </c>
    </row>
    <row r="3" spans="1:12" ht="19.5">
      <c r="A3" s="32" t="s">
        <v>83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ht="18">
      <c r="A4" s="30"/>
    </row>
    <row r="5" spans="5:10" ht="18">
      <c r="E5" s="31" t="s">
        <v>84</v>
      </c>
      <c r="F5" s="31"/>
      <c r="G5" s="31"/>
      <c r="H5" s="31"/>
      <c r="I5" s="31"/>
      <c r="J5" s="31"/>
    </row>
    <row r="6" spans="5:10" ht="18">
      <c r="E6" s="1"/>
      <c r="F6" s="1"/>
      <c r="G6" s="1"/>
      <c r="H6" s="1"/>
      <c r="I6" s="1"/>
      <c r="J6" s="1"/>
    </row>
    <row r="7" spans="1:14" ht="18">
      <c r="A7" s="31" t="s">
        <v>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8">
      <c r="A8" s="31" t="s">
        <v>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16" spans="1:14" ht="33.75" customHeight="1">
      <c r="A16" s="43" t="s">
        <v>87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8" spans="1:14" ht="15">
      <c r="A18" s="44" t="s">
        <v>30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23" spans="1:14" ht="18">
      <c r="A23" s="31" t="s">
        <v>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8" ht="12.75">
      <c r="A28" t="s">
        <v>36</v>
      </c>
    </row>
    <row r="30" spans="1:7" ht="12.75">
      <c r="A30" s="34" t="s">
        <v>53</v>
      </c>
      <c r="B30" s="34"/>
      <c r="C30" s="34"/>
      <c r="D30" s="34"/>
      <c r="E30" s="34"/>
      <c r="F30" s="34"/>
      <c r="G30" s="17"/>
    </row>
    <row r="36" spans="1:14" ht="40.5" customHeight="1">
      <c r="A36" s="43" t="s">
        <v>35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10"/>
    </row>
    <row r="39" ht="12.75">
      <c r="A39" s="3" t="s">
        <v>85</v>
      </c>
    </row>
    <row r="41" spans="1:12" ht="12.75">
      <c r="A41" s="34" t="s">
        <v>3</v>
      </c>
      <c r="B41" s="34"/>
      <c r="D41" s="34" t="s">
        <v>4</v>
      </c>
      <c r="E41" s="34"/>
      <c r="F41" s="34"/>
      <c r="G41" t="s">
        <v>7</v>
      </c>
      <c r="J41" s="35" t="s">
        <v>8</v>
      </c>
      <c r="K41" s="35"/>
      <c r="L41" s="35"/>
    </row>
    <row r="42" spans="4:12" ht="12.75">
      <c r="D42" t="s">
        <v>5</v>
      </c>
      <c r="E42" t="s">
        <v>6</v>
      </c>
      <c r="G42" t="s">
        <v>5</v>
      </c>
      <c r="H42" t="s">
        <v>6</v>
      </c>
      <c r="J42" s="35"/>
      <c r="K42" s="35"/>
      <c r="L42" s="35"/>
    </row>
    <row r="43" spans="1:12" ht="12.75">
      <c r="A43" t="s">
        <v>67</v>
      </c>
      <c r="D43">
        <v>80</v>
      </c>
      <c r="E43" t="s">
        <v>68</v>
      </c>
      <c r="G43">
        <v>1</v>
      </c>
      <c r="H43" t="s">
        <v>69</v>
      </c>
      <c r="J43" s="41">
        <v>442729.77</v>
      </c>
      <c r="K43" s="41"/>
      <c r="L43" s="41"/>
    </row>
    <row r="44" spans="10:12" ht="12.75">
      <c r="J44" s="33">
        <v>530000</v>
      </c>
      <c r="K44" s="33"/>
      <c r="L44" s="33"/>
    </row>
    <row r="45" spans="1:12" ht="12.75">
      <c r="A45" t="s">
        <v>9</v>
      </c>
      <c r="D45">
        <v>26</v>
      </c>
      <c r="E45" s="15" t="s">
        <v>37</v>
      </c>
      <c r="G45" s="21" t="s">
        <v>52</v>
      </c>
      <c r="H45" s="15" t="s">
        <v>71</v>
      </c>
      <c r="I45" s="16"/>
      <c r="J45" s="33"/>
      <c r="K45" s="33"/>
      <c r="L45" s="33"/>
    </row>
    <row r="46" spans="4:12" ht="12.75">
      <c r="D46">
        <v>26</v>
      </c>
      <c r="E46" s="15" t="s">
        <v>37</v>
      </c>
      <c r="G46" s="21" t="s">
        <v>70</v>
      </c>
      <c r="H46" s="15" t="s">
        <v>71</v>
      </c>
      <c r="J46" s="33">
        <v>350000</v>
      </c>
      <c r="K46" s="33"/>
      <c r="L46" s="33"/>
    </row>
    <row r="47" spans="5:12" ht="12.75">
      <c r="E47" s="15"/>
      <c r="G47" s="21"/>
      <c r="H47" s="15"/>
      <c r="J47" s="18"/>
      <c r="K47" s="18"/>
      <c r="L47" s="18"/>
    </row>
    <row r="48" spans="1:12" ht="12.75">
      <c r="A48" t="s">
        <v>10</v>
      </c>
      <c r="D48">
        <v>51</v>
      </c>
      <c r="E48" s="15" t="s">
        <v>38</v>
      </c>
      <c r="G48" s="21" t="s">
        <v>39</v>
      </c>
      <c r="H48" s="15" t="s">
        <v>40</v>
      </c>
      <c r="J48" s="33">
        <v>362000</v>
      </c>
      <c r="K48" s="33"/>
      <c r="L48" s="33"/>
    </row>
    <row r="49" spans="4:12" ht="12.75">
      <c r="D49">
        <v>51</v>
      </c>
      <c r="E49" s="15" t="s">
        <v>38</v>
      </c>
      <c r="G49" s="21" t="s">
        <v>72</v>
      </c>
      <c r="H49" s="15" t="s">
        <v>40</v>
      </c>
      <c r="J49" s="33">
        <v>280000</v>
      </c>
      <c r="K49" s="33"/>
      <c r="L49" s="33"/>
    </row>
    <row r="50" spans="5:12" ht="12.75">
      <c r="E50" s="15"/>
      <c r="G50" s="21"/>
      <c r="H50" s="15"/>
      <c r="J50" s="18"/>
      <c r="K50" s="18"/>
      <c r="L50" s="18"/>
    </row>
    <row r="51" spans="5:12" ht="12.75">
      <c r="E51" s="15"/>
      <c r="G51" s="21"/>
      <c r="H51" s="15"/>
      <c r="J51" s="18"/>
      <c r="K51" s="18"/>
      <c r="L51" s="18"/>
    </row>
    <row r="52" spans="1:12" ht="12.75">
      <c r="A52" t="s">
        <v>11</v>
      </c>
      <c r="D52">
        <v>83</v>
      </c>
      <c r="E52" s="15" t="s">
        <v>41</v>
      </c>
      <c r="G52" s="21" t="s">
        <v>42</v>
      </c>
      <c r="H52" s="15" t="s">
        <v>43</v>
      </c>
      <c r="J52" s="33">
        <v>586900</v>
      </c>
      <c r="K52" s="33"/>
      <c r="L52" s="33"/>
    </row>
    <row r="53" spans="10:12" ht="12.75">
      <c r="J53" s="18"/>
      <c r="K53" s="18"/>
      <c r="L53" s="18"/>
    </row>
    <row r="54" spans="1:12" ht="12.75">
      <c r="A54" t="s">
        <v>31</v>
      </c>
      <c r="D54">
        <v>119</v>
      </c>
      <c r="E54" s="15" t="s">
        <v>44</v>
      </c>
      <c r="G54" s="21" t="s">
        <v>45</v>
      </c>
      <c r="H54" s="15" t="s">
        <v>46</v>
      </c>
      <c r="J54" s="33">
        <v>625000</v>
      </c>
      <c r="K54" s="33"/>
      <c r="L54" s="33"/>
    </row>
    <row r="55" spans="4:12" ht="12.75">
      <c r="D55">
        <v>119</v>
      </c>
      <c r="E55" t="s">
        <v>44</v>
      </c>
      <c r="G55" s="21" t="s">
        <v>73</v>
      </c>
      <c r="H55" s="15" t="s">
        <v>46</v>
      </c>
      <c r="J55" s="33">
        <v>221100</v>
      </c>
      <c r="K55" s="33"/>
      <c r="L55" s="33"/>
    </row>
    <row r="56" spans="4:12" ht="12.75">
      <c r="D56">
        <v>119</v>
      </c>
      <c r="E56" s="15" t="s">
        <v>44</v>
      </c>
      <c r="G56" s="21" t="s">
        <v>74</v>
      </c>
      <c r="H56" s="15" t="s">
        <v>46</v>
      </c>
      <c r="J56" s="33">
        <v>200000</v>
      </c>
      <c r="K56" s="33"/>
      <c r="L56" s="33"/>
    </row>
    <row r="57" spans="4:12" ht="12.75">
      <c r="D57">
        <v>119</v>
      </c>
      <c r="E57" s="15" t="s">
        <v>44</v>
      </c>
      <c r="G57" s="21" t="s">
        <v>75</v>
      </c>
      <c r="H57" s="15" t="s">
        <v>46</v>
      </c>
      <c r="J57" s="33">
        <v>28800</v>
      </c>
      <c r="K57" s="33"/>
      <c r="L57" s="33"/>
    </row>
    <row r="58" spans="7:12" ht="12.75">
      <c r="G58" s="21"/>
      <c r="H58" s="15"/>
      <c r="J58" s="12"/>
      <c r="K58" s="12"/>
      <c r="L58" s="12"/>
    </row>
    <row r="59" spans="1:12" ht="12.75">
      <c r="A59" t="s">
        <v>32</v>
      </c>
      <c r="D59">
        <v>59</v>
      </c>
      <c r="E59" s="15" t="s">
        <v>47</v>
      </c>
      <c r="G59" s="21" t="s">
        <v>48</v>
      </c>
      <c r="H59" s="15" t="s">
        <v>49</v>
      </c>
      <c r="J59" s="33">
        <v>97300</v>
      </c>
      <c r="K59" s="33"/>
      <c r="L59" s="33"/>
    </row>
    <row r="60" spans="4:12" ht="12.75">
      <c r="D60">
        <v>59</v>
      </c>
      <c r="E60" s="15" t="s">
        <v>47</v>
      </c>
      <c r="G60" s="21" t="s">
        <v>76</v>
      </c>
      <c r="H60" s="15" t="s">
        <v>49</v>
      </c>
      <c r="J60" s="33">
        <v>312500</v>
      </c>
      <c r="K60" s="33"/>
      <c r="L60" s="33"/>
    </row>
    <row r="61" spans="5:12" ht="12.75">
      <c r="E61" s="15"/>
      <c r="G61" s="21"/>
      <c r="H61" s="15"/>
      <c r="J61" s="18"/>
      <c r="K61" s="18"/>
      <c r="L61" s="18"/>
    </row>
    <row r="62" spans="5:12" ht="12.75">
      <c r="E62" s="15"/>
      <c r="G62" s="21"/>
      <c r="H62" s="15"/>
      <c r="J62" s="12"/>
      <c r="K62" s="12"/>
      <c r="L62" s="12"/>
    </row>
    <row r="63" spans="1:12" ht="12.75">
      <c r="A63" s="38" t="s">
        <v>63</v>
      </c>
      <c r="B63" s="38"/>
      <c r="C63" s="38"/>
      <c r="D63">
        <v>593</v>
      </c>
      <c r="E63" s="15" t="s">
        <v>64</v>
      </c>
      <c r="G63" s="21" t="s">
        <v>52</v>
      </c>
      <c r="H63" s="15" t="s">
        <v>65</v>
      </c>
      <c r="J63" s="33">
        <v>432967.95</v>
      </c>
      <c r="K63" s="33"/>
      <c r="L63" s="33"/>
    </row>
    <row r="64" spans="1:12" ht="12.75">
      <c r="A64" s="23"/>
      <c r="B64" s="23"/>
      <c r="C64" s="23"/>
      <c r="E64" s="15"/>
      <c r="G64" s="21"/>
      <c r="H64" s="15"/>
      <c r="J64" s="12"/>
      <c r="K64" s="12"/>
      <c r="L64" s="12"/>
    </row>
    <row r="65" spans="1:12" ht="12.75">
      <c r="A65" s="25" t="s">
        <v>66</v>
      </c>
      <c r="B65" s="24"/>
      <c r="C65" s="24"/>
      <c r="D65">
        <v>593</v>
      </c>
      <c r="E65" s="27" t="s">
        <v>64</v>
      </c>
      <c r="G65" s="21" t="s">
        <v>52</v>
      </c>
      <c r="H65" s="15" t="s">
        <v>65</v>
      </c>
      <c r="J65" s="33">
        <v>-260000</v>
      </c>
      <c r="K65" s="33"/>
      <c r="L65" s="33"/>
    </row>
    <row r="66" spans="1:12" ht="12.75">
      <c r="A66" s="38"/>
      <c r="B66" s="38"/>
      <c r="E66" s="15"/>
      <c r="H66" s="15"/>
      <c r="J66" s="33"/>
      <c r="K66" s="33"/>
      <c r="L66" s="33"/>
    </row>
    <row r="67" spans="5:12" ht="12.75">
      <c r="E67" s="2"/>
      <c r="H67" s="4"/>
      <c r="J67" s="18"/>
      <c r="K67" s="18"/>
      <c r="L67" s="18"/>
    </row>
    <row r="68" spans="1:12" ht="12.75">
      <c r="A68" s="38" t="s">
        <v>12</v>
      </c>
      <c r="B68" s="38"/>
      <c r="J68" s="37">
        <f>SUM(J43:J67)</f>
        <v>4209297.72</v>
      </c>
      <c r="K68" s="36"/>
      <c r="L68" s="36"/>
    </row>
    <row r="69" spans="1:12" ht="12.75">
      <c r="A69" s="23"/>
      <c r="B69" s="23"/>
      <c r="J69" s="13"/>
      <c r="K69" s="14"/>
      <c r="L69" s="14"/>
    </row>
    <row r="70" spans="10:13" ht="12.75">
      <c r="J70" s="6"/>
      <c r="K70" s="6"/>
      <c r="L70" s="6"/>
      <c r="M70" s="6"/>
    </row>
    <row r="71" spans="1:2" ht="12.75">
      <c r="A71" s="24" t="s">
        <v>86</v>
      </c>
      <c r="B71" s="24"/>
    </row>
    <row r="73" spans="1:12" ht="12.75">
      <c r="A73" s="34" t="s">
        <v>3</v>
      </c>
      <c r="B73" s="34"/>
      <c r="D73" s="34" t="s">
        <v>4</v>
      </c>
      <c r="E73" s="34"/>
      <c r="F73" s="34"/>
      <c r="G73" t="s">
        <v>7</v>
      </c>
      <c r="J73" s="35" t="s">
        <v>14</v>
      </c>
      <c r="K73" s="35"/>
      <c r="L73" s="35"/>
    </row>
    <row r="74" spans="4:12" ht="12.75">
      <c r="D74" t="s">
        <v>5</v>
      </c>
      <c r="E74" t="s">
        <v>6</v>
      </c>
      <c r="G74" t="s">
        <v>5</v>
      </c>
      <c r="H74" t="s">
        <v>6</v>
      </c>
      <c r="J74" s="35"/>
      <c r="K74" s="35"/>
      <c r="L74" s="35"/>
    </row>
    <row r="75" spans="1:12" ht="12.75">
      <c r="A75" t="s">
        <v>67</v>
      </c>
      <c r="D75">
        <v>80</v>
      </c>
      <c r="E75" t="s">
        <v>68</v>
      </c>
      <c r="G75">
        <v>1</v>
      </c>
      <c r="H75" t="s">
        <v>69</v>
      </c>
      <c r="J75" s="41">
        <v>44272.98</v>
      </c>
      <c r="K75" s="41"/>
      <c r="L75" s="41"/>
    </row>
    <row r="76" spans="1:12" ht="12.75">
      <c r="A76" t="s">
        <v>9</v>
      </c>
      <c r="D76">
        <v>26</v>
      </c>
      <c r="E76" s="15" t="s">
        <v>37</v>
      </c>
      <c r="G76" s="21" t="s">
        <v>52</v>
      </c>
      <c r="H76" s="15" t="s">
        <v>71</v>
      </c>
      <c r="J76" s="33">
        <v>53000</v>
      </c>
      <c r="K76" s="33"/>
      <c r="L76" s="33"/>
    </row>
    <row r="77" spans="4:12" ht="12.75">
      <c r="D77">
        <v>26</v>
      </c>
      <c r="E77" s="15" t="s">
        <v>37</v>
      </c>
      <c r="G77" s="21" t="s">
        <v>70</v>
      </c>
      <c r="H77" s="15" t="s">
        <v>71</v>
      </c>
      <c r="J77" s="33">
        <v>35000</v>
      </c>
      <c r="K77" s="33"/>
      <c r="L77" s="33"/>
    </row>
    <row r="78" spans="1:12" ht="12.75">
      <c r="A78" t="s">
        <v>10</v>
      </c>
      <c r="D78">
        <v>51</v>
      </c>
      <c r="E78" s="15" t="s">
        <v>38</v>
      </c>
      <c r="G78" s="21" t="s">
        <v>39</v>
      </c>
      <c r="H78" s="15" t="s">
        <v>40</v>
      </c>
      <c r="J78" s="33">
        <v>36200</v>
      </c>
      <c r="K78" s="33"/>
      <c r="L78" s="33"/>
    </row>
    <row r="79" spans="4:12" ht="12.75">
      <c r="D79">
        <v>51</v>
      </c>
      <c r="E79" s="15" t="s">
        <v>38</v>
      </c>
      <c r="G79" s="21" t="s">
        <v>72</v>
      </c>
      <c r="H79" s="15" t="s">
        <v>40</v>
      </c>
      <c r="J79" s="33">
        <v>28000</v>
      </c>
      <c r="K79" s="33"/>
      <c r="L79" s="33"/>
    </row>
    <row r="80" spans="1:12" ht="12.75">
      <c r="A80" t="s">
        <v>11</v>
      </c>
      <c r="D80">
        <v>83</v>
      </c>
      <c r="E80" s="15" t="s">
        <v>41</v>
      </c>
      <c r="G80" s="21" t="s">
        <v>42</v>
      </c>
      <c r="H80" s="15" t="s">
        <v>43</v>
      </c>
      <c r="J80" s="33">
        <v>58690</v>
      </c>
      <c r="K80" s="33"/>
      <c r="L80" s="33"/>
    </row>
    <row r="81" spans="1:12" ht="12.75">
      <c r="A81" t="s">
        <v>50</v>
      </c>
      <c r="D81">
        <v>119</v>
      </c>
      <c r="E81" s="15" t="s">
        <v>44</v>
      </c>
      <c r="G81" s="21" t="s">
        <v>45</v>
      </c>
      <c r="H81" s="15" t="s">
        <v>46</v>
      </c>
      <c r="J81" s="39">
        <v>62500</v>
      </c>
      <c r="K81" s="39"/>
      <c r="L81" s="39"/>
    </row>
    <row r="82" spans="4:12" ht="12.75">
      <c r="D82">
        <v>119</v>
      </c>
      <c r="E82" s="15" t="s">
        <v>44</v>
      </c>
      <c r="G82" s="21" t="s">
        <v>73</v>
      </c>
      <c r="H82" s="15" t="s">
        <v>46</v>
      </c>
      <c r="J82" s="39">
        <v>22110</v>
      </c>
      <c r="K82" s="39"/>
      <c r="L82" s="39"/>
    </row>
    <row r="83" spans="4:12" ht="12.75">
      <c r="D83">
        <v>119</v>
      </c>
      <c r="E83" s="15" t="s">
        <v>44</v>
      </c>
      <c r="G83" s="21" t="s">
        <v>74</v>
      </c>
      <c r="H83" s="15" t="s">
        <v>77</v>
      </c>
      <c r="J83" s="39">
        <v>20000</v>
      </c>
      <c r="K83" s="39"/>
      <c r="L83" s="39"/>
    </row>
    <row r="84" spans="4:12" ht="12.75">
      <c r="D84">
        <v>119</v>
      </c>
      <c r="E84" s="15" t="s">
        <v>44</v>
      </c>
      <c r="G84" s="21" t="s">
        <v>75</v>
      </c>
      <c r="H84" s="15" t="s">
        <v>46</v>
      </c>
      <c r="J84" s="39">
        <v>2880</v>
      </c>
      <c r="K84" s="39"/>
      <c r="L84" s="39"/>
    </row>
    <row r="85" spans="1:12" ht="12.75">
      <c r="A85" t="s">
        <v>51</v>
      </c>
      <c r="D85">
        <v>59</v>
      </c>
      <c r="E85" s="15" t="s">
        <v>47</v>
      </c>
      <c r="G85" s="21" t="s">
        <v>48</v>
      </c>
      <c r="H85" s="15" t="s">
        <v>49</v>
      </c>
      <c r="J85" s="33">
        <v>9730</v>
      </c>
      <c r="K85" s="33"/>
      <c r="L85" s="33"/>
    </row>
    <row r="86" spans="4:12" ht="12.75">
      <c r="D86">
        <v>59</v>
      </c>
      <c r="E86" s="15" t="s">
        <v>47</v>
      </c>
      <c r="G86" s="21" t="s">
        <v>76</v>
      </c>
      <c r="H86" s="15" t="s">
        <v>49</v>
      </c>
      <c r="J86" s="33">
        <v>31250</v>
      </c>
      <c r="K86" s="33"/>
      <c r="L86" s="33"/>
    </row>
    <row r="87" spans="5:12" ht="12.75">
      <c r="E87" s="15"/>
      <c r="G87" s="21"/>
      <c r="H87" s="15"/>
      <c r="J87" s="12"/>
      <c r="K87" s="12"/>
      <c r="L87" s="12"/>
    </row>
    <row r="88" spans="5:12" ht="12.75">
      <c r="E88" s="15"/>
      <c r="G88" s="21"/>
      <c r="H88" s="15"/>
      <c r="J88" s="12"/>
      <c r="K88" s="12"/>
      <c r="L88" s="12"/>
    </row>
    <row r="89" spans="1:12" ht="12.75">
      <c r="A89" s="38" t="s">
        <v>63</v>
      </c>
      <c r="B89" s="38"/>
      <c r="C89" s="38"/>
      <c r="D89">
        <v>593</v>
      </c>
      <c r="E89" s="15" t="s">
        <v>64</v>
      </c>
      <c r="G89" s="21" t="s">
        <v>52</v>
      </c>
      <c r="H89" s="15" t="s">
        <v>65</v>
      </c>
      <c r="J89" s="33">
        <v>43296.8</v>
      </c>
      <c r="K89" s="33"/>
      <c r="L89" s="33"/>
    </row>
    <row r="90" spans="1:12" ht="12.75">
      <c r="A90" s="23"/>
      <c r="B90" s="23"/>
      <c r="C90" s="23"/>
      <c r="E90" s="15"/>
      <c r="G90" s="21"/>
      <c r="H90" s="15"/>
      <c r="J90" s="12"/>
      <c r="K90" s="12"/>
      <c r="L90" s="12"/>
    </row>
    <row r="91" spans="1:12" ht="12.75">
      <c r="A91" s="38" t="s">
        <v>12</v>
      </c>
      <c r="B91" s="38"/>
      <c r="E91" s="22"/>
      <c r="G91" s="21"/>
      <c r="H91" s="15"/>
      <c r="J91" s="37">
        <f>SUM(J75:J90)</f>
        <v>446929.77999999997</v>
      </c>
      <c r="K91" s="37"/>
      <c r="L91" s="37"/>
    </row>
    <row r="92" spans="1:3" ht="12.75">
      <c r="A92" s="36" t="s">
        <v>20</v>
      </c>
      <c r="B92" s="36"/>
      <c r="C92" s="36"/>
    </row>
    <row r="93" spans="1:3" ht="12.75">
      <c r="A93" s="14"/>
      <c r="B93" s="14"/>
      <c r="C93" s="14"/>
    </row>
    <row r="94" spans="1:3" ht="12.75">
      <c r="A94" s="14"/>
      <c r="B94" s="14"/>
      <c r="C94" s="14"/>
    </row>
    <row r="95" spans="1:2" ht="12.75">
      <c r="A95" s="36" t="s">
        <v>15</v>
      </c>
      <c r="B95" s="36"/>
    </row>
    <row r="97" spans="1:12" ht="12.75">
      <c r="A97" s="34" t="s">
        <v>3</v>
      </c>
      <c r="B97" s="34"/>
      <c r="D97" s="34" t="s">
        <v>4</v>
      </c>
      <c r="E97" s="34"/>
      <c r="F97" s="34"/>
      <c r="G97" t="s">
        <v>7</v>
      </c>
      <c r="J97" s="35" t="s">
        <v>16</v>
      </c>
      <c r="K97" s="35"/>
      <c r="L97" s="5" t="s">
        <v>17</v>
      </c>
    </row>
    <row r="98" spans="4:12" ht="12.75">
      <c r="D98" t="s">
        <v>5</v>
      </c>
      <c r="E98" t="s">
        <v>6</v>
      </c>
      <c r="G98" t="s">
        <v>5</v>
      </c>
      <c r="H98" t="s">
        <v>6</v>
      </c>
      <c r="J98" s="5"/>
      <c r="K98" s="5"/>
      <c r="L98" s="5"/>
    </row>
    <row r="99" spans="10:12" ht="12.75">
      <c r="J99" s="5"/>
      <c r="K99" s="5"/>
      <c r="L99" s="5"/>
    </row>
    <row r="100" spans="1:12" ht="12.75">
      <c r="A100" s="34" t="s">
        <v>56</v>
      </c>
      <c r="B100" s="34"/>
      <c r="C100" s="34"/>
      <c r="D100">
        <v>69</v>
      </c>
      <c r="E100" s="15" t="s">
        <v>58</v>
      </c>
      <c r="G100" t="s">
        <v>57</v>
      </c>
      <c r="H100" s="15" t="s">
        <v>59</v>
      </c>
      <c r="J100" s="42">
        <v>5403.75</v>
      </c>
      <c r="K100" s="35"/>
      <c r="L100" s="35"/>
    </row>
    <row r="102" spans="1:12" ht="12.75" customHeight="1">
      <c r="A102" s="48" t="s">
        <v>78</v>
      </c>
      <c r="B102" s="48"/>
      <c r="C102" s="48"/>
      <c r="D102">
        <v>86</v>
      </c>
      <c r="E102" s="15" t="s">
        <v>60</v>
      </c>
      <c r="H102" s="15"/>
      <c r="J102" s="39">
        <v>16268.49</v>
      </c>
      <c r="K102" s="34"/>
      <c r="L102" s="34"/>
    </row>
    <row r="103" spans="1:12" ht="12.75">
      <c r="A103" s="48"/>
      <c r="B103" s="48"/>
      <c r="C103" s="48"/>
      <c r="D103">
        <v>175</v>
      </c>
      <c r="E103" s="15" t="s">
        <v>61</v>
      </c>
      <c r="H103" s="15"/>
      <c r="J103" s="33">
        <v>693.19</v>
      </c>
      <c r="K103" s="33"/>
      <c r="L103" s="33"/>
    </row>
    <row r="104" spans="1:12" ht="12.75">
      <c r="A104" s="48"/>
      <c r="B104" s="48"/>
      <c r="C104" s="48"/>
      <c r="D104">
        <v>147</v>
      </c>
      <c r="E104" s="15" t="s">
        <v>79</v>
      </c>
      <c r="H104" s="15"/>
      <c r="J104" s="33">
        <v>516.46</v>
      </c>
      <c r="K104" s="33"/>
      <c r="L104" s="33"/>
    </row>
    <row r="105" spans="1:11" ht="12.75">
      <c r="A105" s="34"/>
      <c r="B105" s="34"/>
      <c r="C105" s="34"/>
      <c r="K105" s="26"/>
    </row>
    <row r="106" spans="1:12" ht="12.75">
      <c r="A106" s="11"/>
      <c r="B106" s="11"/>
      <c r="C106" s="11"/>
      <c r="E106" s="15"/>
      <c r="H106" s="15"/>
      <c r="J106" s="12"/>
      <c r="K106" s="12"/>
      <c r="L106" s="12"/>
    </row>
    <row r="107" spans="1:12" ht="12.75">
      <c r="A107" s="34" t="s">
        <v>33</v>
      </c>
      <c r="B107" s="34"/>
      <c r="C107" s="34"/>
      <c r="D107">
        <v>956</v>
      </c>
      <c r="E107" s="15" t="s">
        <v>82</v>
      </c>
      <c r="G107">
        <v>1</v>
      </c>
      <c r="H107" s="4" t="s">
        <v>81</v>
      </c>
      <c r="J107" s="39">
        <v>5001.81</v>
      </c>
      <c r="K107" s="34"/>
      <c r="L107" s="34"/>
    </row>
    <row r="108" spans="1:12" ht="12.75">
      <c r="A108" s="11"/>
      <c r="B108" s="11"/>
      <c r="E108" s="15"/>
      <c r="H108" s="4"/>
      <c r="J108" s="18"/>
      <c r="K108" s="18"/>
      <c r="L108" s="18"/>
    </row>
    <row r="109" spans="5:12" ht="12.75">
      <c r="E109" s="15"/>
      <c r="G109" s="21"/>
      <c r="H109" s="15"/>
      <c r="J109" s="12"/>
      <c r="K109" s="12"/>
      <c r="L109" s="12"/>
    </row>
    <row r="110" spans="1:12" ht="12.75">
      <c r="A110" s="38" t="s">
        <v>12</v>
      </c>
      <c r="B110" s="38"/>
      <c r="J110" s="37">
        <f>SUM(J100:J109)</f>
        <v>27883.699999999997</v>
      </c>
      <c r="K110" s="37"/>
      <c r="L110" s="37"/>
    </row>
    <row r="111" spans="10:12" ht="12.75">
      <c r="J111" s="37"/>
      <c r="K111" s="37"/>
      <c r="L111" s="37"/>
    </row>
    <row r="112" spans="1:12" ht="12.75">
      <c r="A112" s="36" t="s">
        <v>18</v>
      </c>
      <c r="B112" s="36"/>
      <c r="C112" s="36"/>
      <c r="J112" s="6"/>
      <c r="K112" s="6"/>
      <c r="L112" s="6"/>
    </row>
    <row r="113" spans="10:12" ht="12.75">
      <c r="J113" s="6"/>
      <c r="K113" s="6"/>
      <c r="L113" s="6"/>
    </row>
    <row r="114" spans="1:12" ht="12.75">
      <c r="A114" s="34" t="s">
        <v>3</v>
      </c>
      <c r="B114" s="34"/>
      <c r="D114" s="34" t="s">
        <v>4</v>
      </c>
      <c r="E114" s="34"/>
      <c r="F114" s="34"/>
      <c r="G114" t="s">
        <v>7</v>
      </c>
      <c r="J114" s="35" t="s">
        <v>19</v>
      </c>
      <c r="K114" s="35"/>
      <c r="L114" s="35"/>
    </row>
    <row r="115" spans="4:12" ht="12.75">
      <c r="D115" t="s">
        <v>5</v>
      </c>
      <c r="E115" t="s">
        <v>6</v>
      </c>
      <c r="G115" t="s">
        <v>5</v>
      </c>
      <c r="H115" t="s">
        <v>6</v>
      </c>
      <c r="J115" s="35"/>
      <c r="K115" s="35"/>
      <c r="L115" s="35"/>
    </row>
    <row r="117" spans="1:12" ht="12.75">
      <c r="A117" s="34" t="s">
        <v>56</v>
      </c>
      <c r="B117" s="34"/>
      <c r="C117" s="34"/>
      <c r="D117">
        <v>69</v>
      </c>
      <c r="E117" s="15" t="s">
        <v>58</v>
      </c>
      <c r="G117" t="s">
        <v>57</v>
      </c>
      <c r="H117" s="15" t="s">
        <v>59</v>
      </c>
      <c r="J117" s="33">
        <v>1080.75</v>
      </c>
      <c r="K117" s="33"/>
      <c r="L117" s="33"/>
    </row>
    <row r="118" spans="1:12" ht="12.75">
      <c r="A118" s="34"/>
      <c r="B118" s="34"/>
      <c r="C118" s="34"/>
      <c r="E118" s="15"/>
      <c r="H118" s="15"/>
      <c r="J118" s="33"/>
      <c r="K118" s="33"/>
      <c r="L118" s="33"/>
    </row>
    <row r="119" spans="1:12" ht="12.75">
      <c r="A119" s="40"/>
      <c r="B119" s="40"/>
      <c r="C119" s="40"/>
      <c r="E119" s="15"/>
      <c r="H119" s="15"/>
      <c r="J119" s="33"/>
      <c r="K119" s="33"/>
      <c r="L119" s="33"/>
    </row>
    <row r="120" spans="1:12" ht="12.75">
      <c r="A120" s="28"/>
      <c r="B120" s="28"/>
      <c r="C120" s="28"/>
      <c r="E120" s="15"/>
      <c r="H120" s="15"/>
      <c r="J120" s="33"/>
      <c r="K120" s="33"/>
      <c r="L120" s="33"/>
    </row>
    <row r="121" spans="1:12" ht="12.75">
      <c r="A121" s="17"/>
      <c r="B121" s="17"/>
      <c r="C121" s="17"/>
      <c r="E121" s="15"/>
      <c r="G121" s="21"/>
      <c r="H121" s="15"/>
      <c r="J121" s="33"/>
      <c r="K121" s="33"/>
      <c r="L121" s="33"/>
    </row>
    <row r="122" spans="1:12" ht="12.75">
      <c r="A122" s="11"/>
      <c r="B122" s="11"/>
      <c r="C122" s="11"/>
      <c r="E122" s="15"/>
      <c r="G122" s="21"/>
      <c r="H122" s="15"/>
      <c r="J122" s="12"/>
      <c r="K122" s="12"/>
      <c r="L122" s="12"/>
    </row>
    <row r="123" spans="1:12" ht="12.75">
      <c r="A123" s="38" t="s">
        <v>12</v>
      </c>
      <c r="B123" s="38"/>
      <c r="C123" s="17"/>
      <c r="E123" s="15"/>
      <c r="H123" s="15"/>
      <c r="J123" s="37">
        <f>SUM(J117:J122)</f>
        <v>1080.75</v>
      </c>
      <c r="K123" s="37"/>
      <c r="L123" s="37"/>
    </row>
    <row r="124" spans="1:12" ht="12.75">
      <c r="A124" s="11"/>
      <c r="B124" s="11"/>
      <c r="C124" s="11"/>
      <c r="E124" s="15"/>
      <c r="H124" s="15"/>
      <c r="J124" s="33"/>
      <c r="K124" s="33"/>
      <c r="L124" s="33"/>
    </row>
    <row r="125" spans="1:12" ht="12.75">
      <c r="A125" s="11"/>
      <c r="B125" s="11"/>
      <c r="C125" s="11"/>
      <c r="E125" s="15"/>
      <c r="H125" s="15"/>
      <c r="J125" s="12"/>
      <c r="K125" s="12"/>
      <c r="L125" s="12"/>
    </row>
    <row r="128" spans="1:3" ht="12.75">
      <c r="A128" s="36"/>
      <c r="B128" s="36"/>
      <c r="C128" s="36"/>
    </row>
    <row r="130" spans="1:3" ht="12.75">
      <c r="A130" s="36" t="s">
        <v>21</v>
      </c>
      <c r="B130" s="36"/>
      <c r="C130" s="36"/>
    </row>
    <row r="132" spans="1:12" ht="12.75">
      <c r="A132" s="34" t="s">
        <v>3</v>
      </c>
      <c r="B132" s="34"/>
      <c r="D132" s="34" t="s">
        <v>4</v>
      </c>
      <c r="E132" s="34"/>
      <c r="F132" s="34"/>
      <c r="G132" t="s">
        <v>7</v>
      </c>
      <c r="J132" s="35" t="s">
        <v>8</v>
      </c>
      <c r="K132" s="35"/>
      <c r="L132" s="35"/>
    </row>
    <row r="133" spans="4:12" ht="12.75">
      <c r="D133" t="s">
        <v>5</v>
      </c>
      <c r="E133" t="s">
        <v>6</v>
      </c>
      <c r="G133" t="s">
        <v>5</v>
      </c>
      <c r="H133" t="s">
        <v>6</v>
      </c>
      <c r="J133" s="35"/>
      <c r="K133" s="35"/>
      <c r="L133" s="35"/>
    </row>
    <row r="135" spans="1:12" ht="12.75" customHeight="1">
      <c r="A135" s="40" t="s">
        <v>34</v>
      </c>
      <c r="B135" s="40"/>
      <c r="C135" s="40"/>
      <c r="E135" s="15"/>
      <c r="J135" s="12"/>
      <c r="K135" s="12"/>
      <c r="L135" s="12"/>
    </row>
    <row r="136" spans="1:12" ht="12.75">
      <c r="A136" s="40"/>
      <c r="B136" s="40"/>
      <c r="C136" s="40"/>
      <c r="D136">
        <v>314</v>
      </c>
      <c r="E136" s="15" t="s">
        <v>55</v>
      </c>
      <c r="G136">
        <v>766</v>
      </c>
      <c r="H136" s="15" t="s">
        <v>54</v>
      </c>
      <c r="J136" s="33">
        <v>4998.01</v>
      </c>
      <c r="K136" s="33"/>
      <c r="L136" s="33"/>
    </row>
    <row r="137" spans="1:12" ht="12.75">
      <c r="A137" s="40"/>
      <c r="B137" s="40"/>
      <c r="C137" s="40"/>
      <c r="E137" s="15"/>
      <c r="H137" s="15"/>
      <c r="J137" s="33"/>
      <c r="K137" s="33"/>
      <c r="L137" s="33"/>
    </row>
    <row r="138" spans="5:12" ht="12.75">
      <c r="E138" s="15"/>
      <c r="G138" s="21"/>
      <c r="J138" s="33"/>
      <c r="K138" s="33"/>
      <c r="L138" s="33"/>
    </row>
    <row r="139" spans="1:12" ht="12.75">
      <c r="A139" s="34" t="s">
        <v>62</v>
      </c>
      <c r="B139" s="34"/>
      <c r="E139" s="15"/>
      <c r="G139" s="21"/>
      <c r="J139" s="33">
        <v>384</v>
      </c>
      <c r="K139" s="33"/>
      <c r="L139" s="33"/>
    </row>
    <row r="140" spans="1:12" ht="12.75">
      <c r="A140" s="34" t="s">
        <v>62</v>
      </c>
      <c r="B140" s="34"/>
      <c r="E140" s="15"/>
      <c r="G140" s="21"/>
      <c r="J140" s="33">
        <v>288</v>
      </c>
      <c r="K140" s="33"/>
      <c r="L140" s="33"/>
    </row>
    <row r="141" spans="1:12" ht="12.75">
      <c r="A141" s="11"/>
      <c r="B141" s="11"/>
      <c r="E141" s="15"/>
      <c r="G141" s="21"/>
      <c r="J141" s="12"/>
      <c r="K141" s="12"/>
      <c r="L141" s="12"/>
    </row>
    <row r="142" spans="4:12" ht="12.75">
      <c r="D142" t="s">
        <v>80</v>
      </c>
      <c r="E142" s="15"/>
      <c r="G142" s="21"/>
      <c r="J142" s="12"/>
      <c r="K142" s="12"/>
      <c r="L142" s="12"/>
    </row>
    <row r="143" spans="1:12" ht="12.75">
      <c r="A143" s="38" t="s">
        <v>12</v>
      </c>
      <c r="B143" s="38"/>
      <c r="J143" s="37">
        <f>SUM(J136:J142)</f>
        <v>5670.01</v>
      </c>
      <c r="K143" s="37"/>
      <c r="L143" s="37"/>
    </row>
    <row r="159" spans="1:14" ht="18">
      <c r="A159" s="31" t="s">
        <v>22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3" spans="6:13" ht="12.75">
      <c r="F163" s="8" t="s">
        <v>23</v>
      </c>
      <c r="G163" s="8"/>
      <c r="H163" s="8"/>
      <c r="I163" s="7"/>
      <c r="J163" s="8" t="s">
        <v>24</v>
      </c>
      <c r="K163" s="8"/>
      <c r="L163" s="8"/>
      <c r="M163" s="8"/>
    </row>
    <row r="164" spans="1:13" ht="12.7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</row>
    <row r="165" spans="1:13" ht="12.75">
      <c r="A165" s="47" t="s">
        <v>25</v>
      </c>
      <c r="B165" s="47"/>
      <c r="C165" s="47"/>
      <c r="D165" s="7"/>
      <c r="E165" s="7"/>
      <c r="F165" s="45">
        <f>J68</f>
        <v>4209297.72</v>
      </c>
      <c r="G165" s="45"/>
      <c r="H165" s="45"/>
      <c r="I165" s="7"/>
      <c r="J165" s="45">
        <v>4427297.72</v>
      </c>
      <c r="K165" s="45"/>
      <c r="L165" s="45"/>
      <c r="M165" s="45"/>
    </row>
    <row r="166" spans="1:13" ht="12.75">
      <c r="A166" s="7"/>
      <c r="B166" s="7"/>
      <c r="C166" s="7"/>
      <c r="D166" s="7"/>
      <c r="E166" s="7"/>
      <c r="F166" s="45"/>
      <c r="G166" s="45"/>
      <c r="H166" s="45"/>
      <c r="I166" s="7"/>
      <c r="J166" s="45"/>
      <c r="K166" s="45"/>
      <c r="L166" s="45"/>
      <c r="M166" s="45"/>
    </row>
    <row r="167" spans="1:13" ht="12.75">
      <c r="A167" s="7" t="s">
        <v>20</v>
      </c>
      <c r="B167" s="7"/>
      <c r="C167" s="7"/>
      <c r="D167" s="7"/>
      <c r="E167" s="7"/>
      <c r="F167" s="45"/>
      <c r="G167" s="45"/>
      <c r="H167" s="45"/>
      <c r="I167" s="7"/>
      <c r="J167" s="45">
        <v>550202.28</v>
      </c>
      <c r="K167" s="45"/>
      <c r="L167" s="45"/>
      <c r="M167" s="45"/>
    </row>
    <row r="168" spans="1:13" ht="12.75">
      <c r="A168" s="7"/>
      <c r="B168" s="7"/>
      <c r="C168" s="7"/>
      <c r="D168" s="7"/>
      <c r="E168" s="7"/>
      <c r="F168" s="45"/>
      <c r="G168" s="45"/>
      <c r="H168" s="45"/>
      <c r="I168" s="7"/>
      <c r="J168" s="45"/>
      <c r="K168" s="45"/>
      <c r="L168" s="45"/>
      <c r="M168" s="45"/>
    </row>
    <row r="169" spans="1:13" ht="12.75">
      <c r="A169" s="47" t="s">
        <v>13</v>
      </c>
      <c r="B169" s="47"/>
      <c r="C169" s="47"/>
      <c r="D169" s="7"/>
      <c r="E169" s="7"/>
      <c r="F169" s="45">
        <f>J91</f>
        <v>446929.77999999997</v>
      </c>
      <c r="G169" s="45"/>
      <c r="H169" s="45"/>
      <c r="I169" s="7"/>
      <c r="J169" s="45"/>
      <c r="K169" s="45"/>
      <c r="L169" s="45"/>
      <c r="M169" s="45"/>
    </row>
    <row r="170" spans="1:13" ht="12.75">
      <c r="A170" s="47" t="s">
        <v>15</v>
      </c>
      <c r="B170" s="47"/>
      <c r="C170" s="47"/>
      <c r="D170" s="7"/>
      <c r="E170" s="7"/>
      <c r="F170" s="45">
        <f>J110</f>
        <v>27883.699999999997</v>
      </c>
      <c r="G170" s="45"/>
      <c r="H170" s="45"/>
      <c r="I170" s="7"/>
      <c r="J170" s="45"/>
      <c r="K170" s="45"/>
      <c r="L170" s="45"/>
      <c r="M170" s="45"/>
    </row>
    <row r="171" spans="1:13" ht="12.75">
      <c r="A171" s="47" t="s">
        <v>18</v>
      </c>
      <c r="B171" s="47"/>
      <c r="C171" s="47"/>
      <c r="D171" s="7"/>
      <c r="E171" s="7"/>
      <c r="F171" s="45">
        <f>J123</f>
        <v>1080.75</v>
      </c>
      <c r="G171" s="45"/>
      <c r="H171" s="45"/>
      <c r="I171" s="7"/>
      <c r="J171" s="45"/>
      <c r="K171" s="45"/>
      <c r="L171" s="45"/>
      <c r="M171" s="45"/>
    </row>
    <row r="172" spans="1:13" ht="12.75">
      <c r="A172" s="47" t="s">
        <v>26</v>
      </c>
      <c r="B172" s="47"/>
      <c r="C172" s="47"/>
      <c r="D172" s="7"/>
      <c r="E172" s="7"/>
      <c r="F172" s="45">
        <f>J143</f>
        <v>5670.01</v>
      </c>
      <c r="G172" s="45"/>
      <c r="H172" s="45"/>
      <c r="I172" s="9"/>
      <c r="J172" s="45"/>
      <c r="K172" s="45"/>
      <c r="L172" s="45"/>
      <c r="M172" s="45"/>
    </row>
    <row r="173" spans="1:13" ht="12.75">
      <c r="A173" s="7"/>
      <c r="B173" s="7"/>
      <c r="C173" s="7"/>
      <c r="D173" s="7"/>
      <c r="E173" s="7"/>
      <c r="F173" s="45"/>
      <c r="G173" s="45"/>
      <c r="H173" s="45"/>
      <c r="I173" s="7"/>
      <c r="J173" s="45"/>
      <c r="K173" s="45"/>
      <c r="L173" s="45"/>
      <c r="M173" s="45"/>
    </row>
    <row r="174" spans="1:13" ht="12.75">
      <c r="A174" s="47" t="s">
        <v>12</v>
      </c>
      <c r="B174" s="47"/>
      <c r="C174" s="47"/>
      <c r="D174" s="7"/>
      <c r="E174" s="7"/>
      <c r="F174" s="46">
        <f>SUM(F165:H172)</f>
        <v>4690861.96</v>
      </c>
      <c r="G174" s="46"/>
      <c r="H174" s="46"/>
      <c r="I174" s="7"/>
      <c r="J174" s="46">
        <f>SUM(J165:M167)</f>
        <v>4977500</v>
      </c>
      <c r="K174" s="46"/>
      <c r="L174" s="46"/>
      <c r="M174" s="46"/>
    </row>
    <row r="175" spans="1:13" ht="12.75">
      <c r="A175" s="7"/>
      <c r="B175" s="7"/>
      <c r="C175" s="7"/>
      <c r="D175" s="7"/>
      <c r="E175" s="7"/>
      <c r="F175" s="45"/>
      <c r="G175" s="45"/>
      <c r="H175" s="45"/>
      <c r="I175" s="7"/>
      <c r="J175" s="45"/>
      <c r="K175" s="45"/>
      <c r="L175" s="45"/>
      <c r="M175" s="45"/>
    </row>
    <row r="176" spans="1:13" ht="12.75">
      <c r="A176" s="47" t="s">
        <v>27</v>
      </c>
      <c r="B176" s="47"/>
      <c r="C176" s="47"/>
      <c r="D176" s="7"/>
      <c r="E176" s="7"/>
      <c r="F176" s="46">
        <f>J174-F174</f>
        <v>286638.04000000004</v>
      </c>
      <c r="G176" s="46"/>
      <c r="H176" s="46"/>
      <c r="I176" s="7"/>
      <c r="J176" s="45"/>
      <c r="K176" s="45"/>
      <c r="L176" s="45"/>
      <c r="M176" s="45"/>
    </row>
    <row r="181" spans="8:10" ht="12.75">
      <c r="H181" s="34" t="s">
        <v>28</v>
      </c>
      <c r="I181" s="34"/>
      <c r="J181" s="34"/>
    </row>
    <row r="183" spans="8:10" ht="12.75">
      <c r="H183" s="34" t="s">
        <v>29</v>
      </c>
      <c r="I183" s="34"/>
      <c r="J183" s="34"/>
    </row>
  </sheetData>
  <mergeCells count="133">
    <mergeCell ref="J140:L140"/>
    <mergeCell ref="J104:L104"/>
    <mergeCell ref="A102:C104"/>
    <mergeCell ref="J91:L91"/>
    <mergeCell ref="J110:L110"/>
    <mergeCell ref="A123:B123"/>
    <mergeCell ref="J139:L139"/>
    <mergeCell ref="J111:L111"/>
    <mergeCell ref="J120:L120"/>
    <mergeCell ref="A114:B114"/>
    <mergeCell ref="J52:L52"/>
    <mergeCell ref="J55:L55"/>
    <mergeCell ref="J56:L56"/>
    <mergeCell ref="J66:L66"/>
    <mergeCell ref="J57:L57"/>
    <mergeCell ref="J59:L59"/>
    <mergeCell ref="J60:L60"/>
    <mergeCell ref="A143:B143"/>
    <mergeCell ref="A66:B66"/>
    <mergeCell ref="A68:B68"/>
    <mergeCell ref="A91:B91"/>
    <mergeCell ref="A130:C130"/>
    <mergeCell ref="A135:C137"/>
    <mergeCell ref="A105:C105"/>
    <mergeCell ref="A140:B140"/>
    <mergeCell ref="A110:B110"/>
    <mergeCell ref="F174:H174"/>
    <mergeCell ref="A172:C172"/>
    <mergeCell ref="J173:M173"/>
    <mergeCell ref="F170:H170"/>
    <mergeCell ref="F171:H171"/>
    <mergeCell ref="F172:H172"/>
    <mergeCell ref="F173:H173"/>
    <mergeCell ref="J176:M176"/>
    <mergeCell ref="A132:B132"/>
    <mergeCell ref="A159:N159"/>
    <mergeCell ref="J174:M174"/>
    <mergeCell ref="J143:L143"/>
    <mergeCell ref="A164:M164"/>
    <mergeCell ref="J169:M169"/>
    <mergeCell ref="J170:M170"/>
    <mergeCell ref="J171:M171"/>
    <mergeCell ref="J172:M172"/>
    <mergeCell ref="A176:C176"/>
    <mergeCell ref="A174:C174"/>
    <mergeCell ref="A165:C165"/>
    <mergeCell ref="A170:C170"/>
    <mergeCell ref="A171:C171"/>
    <mergeCell ref="A169:C169"/>
    <mergeCell ref="F175:H175"/>
    <mergeCell ref="J175:M175"/>
    <mergeCell ref="F176:H176"/>
    <mergeCell ref="J132:L133"/>
    <mergeCell ref="J136:L136"/>
    <mergeCell ref="J137:L137"/>
    <mergeCell ref="J138:L138"/>
    <mergeCell ref="J168:M168"/>
    <mergeCell ref="F169:H169"/>
    <mergeCell ref="F165:H165"/>
    <mergeCell ref="F167:H167"/>
    <mergeCell ref="F168:H168"/>
    <mergeCell ref="J165:M165"/>
    <mergeCell ref="J166:M166"/>
    <mergeCell ref="J167:M167"/>
    <mergeCell ref="H183:J183"/>
    <mergeCell ref="A7:N7"/>
    <mergeCell ref="A8:N8"/>
    <mergeCell ref="A16:N16"/>
    <mergeCell ref="A18:N18"/>
    <mergeCell ref="A23:N23"/>
    <mergeCell ref="A41:B41"/>
    <mergeCell ref="D41:F41"/>
    <mergeCell ref="A73:B73"/>
    <mergeCell ref="F166:H166"/>
    <mergeCell ref="H181:J181"/>
    <mergeCell ref="J41:L42"/>
    <mergeCell ref="J44:L45"/>
    <mergeCell ref="J68:L68"/>
    <mergeCell ref="J85:L85"/>
    <mergeCell ref="J79:L79"/>
    <mergeCell ref="J82:L82"/>
    <mergeCell ref="J83:L83"/>
    <mergeCell ref="J65:L65"/>
    <mergeCell ref="J81:L81"/>
    <mergeCell ref="J1:N1"/>
    <mergeCell ref="A30:F30"/>
    <mergeCell ref="A100:C100"/>
    <mergeCell ref="J100:L100"/>
    <mergeCell ref="A63:C63"/>
    <mergeCell ref="J63:L63"/>
    <mergeCell ref="J97:K97"/>
    <mergeCell ref="A36:M36"/>
    <mergeCell ref="A92:C92"/>
    <mergeCell ref="J76:L76"/>
    <mergeCell ref="J43:L43"/>
    <mergeCell ref="J117:L117"/>
    <mergeCell ref="J78:L78"/>
    <mergeCell ref="D73:F73"/>
    <mergeCell ref="J77:L77"/>
    <mergeCell ref="J75:L75"/>
    <mergeCell ref="J46:L46"/>
    <mergeCell ref="J49:L49"/>
    <mergeCell ref="J48:L48"/>
    <mergeCell ref="J54:L54"/>
    <mergeCell ref="A95:B95"/>
    <mergeCell ref="J118:L118"/>
    <mergeCell ref="J119:L119"/>
    <mergeCell ref="A112:C112"/>
    <mergeCell ref="D114:F114"/>
    <mergeCell ref="J114:L115"/>
    <mergeCell ref="J107:L107"/>
    <mergeCell ref="J103:L103"/>
    <mergeCell ref="A119:C119"/>
    <mergeCell ref="A139:B139"/>
    <mergeCell ref="J73:L74"/>
    <mergeCell ref="D132:F132"/>
    <mergeCell ref="A128:C128"/>
    <mergeCell ref="A117:C117"/>
    <mergeCell ref="A118:C118"/>
    <mergeCell ref="J123:L123"/>
    <mergeCell ref="A107:C107"/>
    <mergeCell ref="J80:L80"/>
    <mergeCell ref="A89:C89"/>
    <mergeCell ref="E5:J5"/>
    <mergeCell ref="A3:L3"/>
    <mergeCell ref="J121:L121"/>
    <mergeCell ref="J124:L124"/>
    <mergeCell ref="J89:L89"/>
    <mergeCell ref="J102:L102"/>
    <mergeCell ref="A97:B97"/>
    <mergeCell ref="D97:F97"/>
    <mergeCell ref="J84:L84"/>
    <mergeCell ref="J86:L86"/>
  </mergeCells>
  <printOptions/>
  <pageMargins left="0.75" right="0.75" top="1" bottom="1" header="0.5" footer="0.5"/>
  <pageSetup horizontalDpi="600" verticalDpi="600" orientation="landscape" paperSize="9" scale="90" r:id="rId2"/>
  <rowBreaks count="4" manualBreakCount="4">
    <brk id="69" max="13" man="1"/>
    <brk id="91" max="13" man="1"/>
    <brk id="126" max="13" man="1"/>
    <brk id="156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5"/>
  <sheetViews>
    <sheetView workbookViewId="0" topLeftCell="A1">
      <selection activeCell="P22" sqref="P22"/>
    </sheetView>
  </sheetViews>
  <sheetFormatPr defaultColWidth="9.140625" defaultRowHeight="12.75"/>
  <sheetData>
    <row r="2" spans="1:14" ht="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7" spans="1:14" ht="18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19" spans="1:13" ht="1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13" ht="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2" ht="12.75">
      <c r="A22" s="3"/>
    </row>
    <row r="24" spans="1:12" ht="12.75">
      <c r="A24" s="34"/>
      <c r="B24" s="34"/>
      <c r="D24" s="34"/>
      <c r="E24" s="34"/>
      <c r="F24" s="34"/>
      <c r="J24" s="5"/>
      <c r="K24" s="5"/>
      <c r="L24" s="5"/>
    </row>
    <row r="25" spans="10:12" ht="12.75">
      <c r="J25" s="5"/>
      <c r="K25" s="5"/>
      <c r="L25" s="5"/>
    </row>
    <row r="26" spans="10:12" ht="12.75">
      <c r="J26" s="18"/>
      <c r="K26" s="18"/>
      <c r="L26" s="18"/>
    </row>
    <row r="27" spans="5:12" ht="12.75">
      <c r="E27" s="2"/>
      <c r="H27" s="4"/>
      <c r="I27" s="16"/>
      <c r="J27" s="18"/>
      <c r="K27" s="18"/>
      <c r="L27" s="18"/>
    </row>
    <row r="28" spans="5:12" ht="12.75">
      <c r="E28" s="2"/>
      <c r="J28" s="18"/>
      <c r="K28" s="18"/>
      <c r="L28" s="18"/>
    </row>
    <row r="29" spans="5:12" ht="12.75">
      <c r="E29" s="15"/>
      <c r="H29" s="2"/>
      <c r="J29" s="18"/>
      <c r="K29" s="18"/>
      <c r="L29" s="18"/>
    </row>
    <row r="30" spans="10:12" ht="12.75">
      <c r="J30" s="18"/>
      <c r="K30" s="18"/>
      <c r="L30" s="18"/>
    </row>
    <row r="31" spans="5:12" ht="12.75">
      <c r="E31" s="2"/>
      <c r="H31" s="4"/>
      <c r="J31" s="18"/>
      <c r="K31" s="18"/>
      <c r="L31" s="18"/>
    </row>
    <row r="34" spans="10:12" ht="12.75">
      <c r="J34" s="19"/>
      <c r="K34" s="20"/>
      <c r="L34" s="20"/>
    </row>
    <row r="35" spans="5:12" ht="12.75">
      <c r="E35" s="15"/>
      <c r="H35" s="15"/>
      <c r="J35" s="20"/>
      <c r="K35" s="20"/>
      <c r="L35" s="20"/>
    </row>
  </sheetData>
  <mergeCells count="6">
    <mergeCell ref="A24:B24"/>
    <mergeCell ref="D24:F24"/>
    <mergeCell ref="A2:N2"/>
    <mergeCell ref="A7:N7"/>
    <mergeCell ref="A19:M19"/>
    <mergeCell ref="A20:M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ASL14 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bottiroli</dc:creator>
  <cp:keywords/>
  <dc:description/>
  <cp:lastModifiedBy>Ufficio tecnico</cp:lastModifiedBy>
  <cp:lastPrinted>2011-12-01T13:33:22Z</cp:lastPrinted>
  <dcterms:created xsi:type="dcterms:W3CDTF">2010-02-24T09:10:30Z</dcterms:created>
  <dcterms:modified xsi:type="dcterms:W3CDTF">2011-12-01T13:33:30Z</dcterms:modified>
  <cp:category/>
  <cp:version/>
  <cp:contentType/>
  <cp:contentStatus/>
</cp:coreProperties>
</file>