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480" windowHeight="5295" tabRatio="803" activeTab="3"/>
  </bookViews>
  <sheets>
    <sheet name="AllieviNONmedici I Sessione" sheetId="1" r:id="rId1"/>
    <sheet name="AllieviNONmedici II Sessione" sheetId="2" r:id="rId2"/>
    <sheet name="DocentiXNONMediciI°Ses." sheetId="3" r:id="rId3"/>
    <sheet name="DocentiXNONmediciII°Sess." sheetId="4" r:id="rId4"/>
    <sheet name="Rendicontazione" sheetId="5" r:id="rId5"/>
  </sheets>
  <definedNames/>
  <calcPr fullCalcOnLoad="1"/>
</workbook>
</file>

<file path=xl/sharedStrings.xml><?xml version="1.0" encoding="utf-8"?>
<sst xmlns="http://schemas.openxmlformats.org/spreadsheetml/2006/main" count="253" uniqueCount="110">
  <si>
    <t>REGIONE PIEMONTE</t>
  </si>
  <si>
    <t>Sede Legale - Via Mazzini, 117 - 28887 OMEGNA</t>
  </si>
  <si>
    <t>ggggggggggggg</t>
  </si>
  <si>
    <t>Stabilimento Ospedaliero "G.Castelli" di Verbania</t>
  </si>
  <si>
    <t>ELENCO PARTECIPANTI DISCENTI DIPENDENTI A TEMPO INDETERMINATO</t>
  </si>
  <si>
    <t>Cognome e Nome</t>
  </si>
  <si>
    <t>Qualifica</t>
  </si>
  <si>
    <t>Ore</t>
  </si>
  <si>
    <t xml:space="preserve">Ore </t>
  </si>
  <si>
    <t>Valutazione</t>
  </si>
  <si>
    <t>Assegno</t>
  </si>
  <si>
    <t xml:space="preserve">Riduzione </t>
  </si>
  <si>
    <t>Importo da</t>
  </si>
  <si>
    <t>di presenza</t>
  </si>
  <si>
    <t>di assenza</t>
  </si>
  <si>
    <t>Finale</t>
  </si>
  <si>
    <t>di studio</t>
  </si>
  <si>
    <t>Pagare</t>
  </si>
  <si>
    <t>POSITIVA</t>
  </si>
  <si>
    <t>RAVAIOLI Giorgio</t>
  </si>
  <si>
    <t>TOTALI</t>
  </si>
  <si>
    <t>Pagina 1</t>
  </si>
  <si>
    <t>PINOTTI Luca</t>
  </si>
  <si>
    <t xml:space="preserve">         LIQUIDAZIONE COMPETENZE AI DOCENTI</t>
  </si>
  <si>
    <t>DOCENTI</t>
  </si>
  <si>
    <t>ARGOMENTI</t>
  </si>
  <si>
    <t xml:space="preserve">          ORE </t>
  </si>
  <si>
    <t>IMPORTO</t>
  </si>
  <si>
    <t>F.S</t>
  </si>
  <si>
    <t>Serv.</t>
  </si>
  <si>
    <t>TOTALE</t>
  </si>
  <si>
    <t>BOTTARI Gaetano</t>
  </si>
  <si>
    <t>CAPPONCELLI Pierluigi</t>
  </si>
  <si>
    <t>MONDINO Vincenzo</t>
  </si>
  <si>
    <t>Pagina 2</t>
  </si>
  <si>
    <t>DATA</t>
  </si>
  <si>
    <t>POLETTI Federica</t>
  </si>
  <si>
    <t>(Composto da n.2 fogli)</t>
  </si>
  <si>
    <t>ARACRI Alessandro</t>
  </si>
  <si>
    <t>LUCCHINI Mariangela</t>
  </si>
  <si>
    <t>SAINI Loredana</t>
  </si>
  <si>
    <t>FERRARO Giovanni</t>
  </si>
  <si>
    <t>FUZIO Gianluca</t>
  </si>
  <si>
    <t>FOGLIO 1</t>
  </si>
  <si>
    <t>AZIENDA SANITARIA LOCALE A.S.L. VCO</t>
  </si>
  <si>
    <t>RAMPI Tiziana</t>
  </si>
  <si>
    <t>FRANZETTI Rosalba</t>
  </si>
  <si>
    <t>PINTORE IVO</t>
  </si>
  <si>
    <t>ORARIO</t>
  </si>
  <si>
    <t>17-18</t>
  </si>
  <si>
    <t>14-15</t>
  </si>
  <si>
    <t>16-18</t>
  </si>
  <si>
    <t>14-16</t>
  </si>
  <si>
    <t>FREDIANI Roberto</t>
  </si>
  <si>
    <t>AZIENDA SANITARIA LOCALE A.S.L.VCO</t>
  </si>
  <si>
    <t>I.R.A.P. 8,5% pari a €</t>
  </si>
  <si>
    <t>LEVITA Annamaria</t>
  </si>
  <si>
    <t>RONCHI Annaclara</t>
  </si>
  <si>
    <t>15-18</t>
  </si>
  <si>
    <t>ROSSI Cinzia</t>
  </si>
  <si>
    <t>15-17</t>
  </si>
  <si>
    <t>I° Sessione Discenti</t>
  </si>
  <si>
    <t>Totale Assegno
 di Studio</t>
  </si>
  <si>
    <t>I.R.A.P.</t>
  </si>
  <si>
    <t>II° Sessione Discenti</t>
  </si>
  <si>
    <t>I° Sessione Docenti</t>
  </si>
  <si>
    <t>II° Sessione Docenti</t>
  </si>
  <si>
    <t>Descrizione</t>
  </si>
  <si>
    <t xml:space="preserve">17°  CORSO AGGIORNAMENTO PER IL PERSONALE NON MEDICO DELLA S.O.C. MALATTIE INFETTIVE E TROPICALI </t>
  </si>
  <si>
    <t>DELL' OSPEDALE UNICO PLURISEDE DEL V.C.O. - ANNO 2010</t>
  </si>
  <si>
    <t xml:space="preserve">AIELLO MARIA TERESA </t>
  </si>
  <si>
    <t>II° SESSIONE DAL 06  AL 17 DICEMBRE 2010</t>
  </si>
  <si>
    <t>ROMAGNOLI LUCIA</t>
  </si>
  <si>
    <t>BORZUMATI Maurizio</t>
  </si>
  <si>
    <t>14-18</t>
  </si>
  <si>
    <t>Amebiasi</t>
  </si>
  <si>
    <t>SAGLIETTI Giuseppe</t>
  </si>
  <si>
    <t>CANALE Claudia</t>
  </si>
  <si>
    <t>DE GIORDIS Laura</t>
  </si>
  <si>
    <t>BIGNAMINI Mara</t>
  </si>
  <si>
    <t xml:space="preserve">17°  CORSO AGGIORNAMENTO PER IL PERSONALE NON MEDICO DELLA S.C. MALATTIE INFETTIVE E TROPICALI </t>
  </si>
  <si>
    <t>15-16</t>
  </si>
  <si>
    <t>HCV e Cormobilità</t>
  </si>
  <si>
    <t>Interessamento nefrologico e cardiologico in pazienti HIV</t>
  </si>
  <si>
    <t>Aggiornamenti sulla cirrosi epatica nei pazienti HIV</t>
  </si>
  <si>
    <t>Il paziente con scompenso cardiaco</t>
  </si>
  <si>
    <t>Aggiornamenti di terapia antiretrovirale</t>
  </si>
  <si>
    <t>Le linee guida internazionali</t>
  </si>
  <si>
    <t>Farmacoeconomia degli antiretrovirali</t>
  </si>
  <si>
    <t>I microrganismi ALERT. Epidemie da germi opedalieri "difficili"</t>
  </si>
  <si>
    <t>Come si legge un antibiogramma</t>
  </si>
  <si>
    <t>Le emocolture</t>
  </si>
  <si>
    <t>Il lavaggio delle mani. Aggiornamenti OMS</t>
  </si>
  <si>
    <t xml:space="preserve">Le ulcere cutanee. Clinica e terapia </t>
  </si>
  <si>
    <t>Le spondilodisciti</t>
  </si>
  <si>
    <t>L'insufficienza renale. Le tecniche dialitiche</t>
  </si>
  <si>
    <t>Il diabete mellito. La terapia insulinica. Come e quando eseguire le glicemie</t>
  </si>
  <si>
    <t>Le linee guida internazionali. Farmacoeconomia degli antiretrovirali</t>
  </si>
  <si>
    <t>S.O.C. GESTIONE delle ATTIVITA' di SUPPORTO DIREZIONALE</t>
  </si>
  <si>
    <t>OSPEDALE UNICO PLURISEDE DEL V.C.O. - ANNO 2010</t>
  </si>
  <si>
    <t>C.P.S. Infermiere</t>
  </si>
  <si>
    <t>Operatore Socio Sanitario - OSS</t>
  </si>
  <si>
    <t>OPS 2° Cat Infermiere Generico Esperto</t>
  </si>
  <si>
    <t>FOGLIO 2</t>
  </si>
  <si>
    <t xml:space="preserve">Operatore Socio Sanitario _ OSS </t>
  </si>
  <si>
    <t xml:space="preserve">Totale  </t>
  </si>
  <si>
    <t>I° SESSIONE DAL 22 NOVEMBRE AL 02 DICEMBRE 2010</t>
  </si>
  <si>
    <r>
      <t>Allegato C) alla Determinazione N.</t>
    </r>
    <r>
      <rPr>
        <b/>
        <sz val="10"/>
        <rFont val="Arial"/>
        <family val="2"/>
      </rPr>
      <t xml:space="preserve"> 892 </t>
    </r>
    <r>
      <rPr>
        <sz val="10"/>
        <rFont val="Arial"/>
        <family val="0"/>
      </rPr>
      <t xml:space="preserve">del 14.11.2011 </t>
    </r>
  </si>
  <si>
    <r>
      <t>Allegato C) alla Determinazione N. 892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del 14.11.2011 </t>
    </r>
  </si>
  <si>
    <t xml:space="preserve">Allegato B) alla Determinazione n. 892 del 14.11.2011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</si>
</sst>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_-[$€]\ * #,##0.00_-;\-[$€]\ * #,##0.00_-;_-[$€]\ * &quot;-&quot;??_-;_-@_-"/>
    <numFmt numFmtId="174" formatCode="mmm\-yyyy"/>
    <numFmt numFmtId="175" formatCode="0.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sz val="11"/>
      <name val="Tahoma"/>
      <family val="2"/>
    </font>
    <font>
      <sz val="11"/>
      <name val="Monotype Sorts"/>
      <family val="0"/>
    </font>
    <font>
      <b/>
      <sz val="11"/>
      <name val="Tahoma"/>
      <family val="0"/>
    </font>
    <font>
      <sz val="9"/>
      <name val="Tahoma"/>
      <family val="2"/>
    </font>
    <font>
      <b/>
      <sz val="10"/>
      <name val="Tahoma"/>
      <family val="0"/>
    </font>
    <font>
      <sz val="9"/>
      <name val="Arial"/>
      <family val="0"/>
    </font>
    <font>
      <b/>
      <sz val="9"/>
      <name val="Tahoma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1" xfId="0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11" fillId="0" borderId="5" xfId="0" applyFont="1" applyBorder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7" fillId="0" borderId="6" xfId="0" applyFont="1" applyBorder="1" applyAlignment="1">
      <alignment/>
    </xf>
    <xf numFmtId="41" fontId="5" fillId="0" borderId="0" xfId="17" applyFont="1" applyAlignment="1">
      <alignment/>
    </xf>
    <xf numFmtId="41" fontId="9" fillId="0" borderId="1" xfId="17" applyFont="1" applyBorder="1" applyAlignment="1">
      <alignment horizontal="center"/>
    </xf>
    <xf numFmtId="41" fontId="5" fillId="0" borderId="7" xfId="17" applyFont="1" applyBorder="1" applyAlignment="1">
      <alignment/>
    </xf>
    <xf numFmtId="41" fontId="5" fillId="0" borderId="8" xfId="17" applyFont="1" applyBorder="1" applyAlignment="1">
      <alignment/>
    </xf>
    <xf numFmtId="41" fontId="5" fillId="0" borderId="1" xfId="17" applyFont="1" applyBorder="1" applyAlignment="1">
      <alignment horizontal="center"/>
    </xf>
    <xf numFmtId="0" fontId="9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1" fontId="5" fillId="0" borderId="0" xfId="17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0" fillId="0" borderId="9" xfId="0" applyBorder="1" applyAlignment="1">
      <alignment/>
    </xf>
    <xf numFmtId="0" fontId="9" fillId="0" borderId="0" xfId="0" applyFont="1" applyAlignment="1">
      <alignment/>
    </xf>
    <xf numFmtId="172" fontId="5" fillId="0" borderId="1" xfId="17" applyNumberFormat="1" applyFont="1" applyBorder="1" applyAlignment="1">
      <alignment/>
    </xf>
    <xf numFmtId="172" fontId="9" fillId="0" borderId="5" xfId="0" applyNumberFormat="1" applyFont="1" applyBorder="1" applyAlignment="1">
      <alignment/>
    </xf>
    <xf numFmtId="41" fontId="9" fillId="0" borderId="5" xfId="0" applyNumberFormat="1" applyFont="1" applyBorder="1" applyAlignment="1">
      <alignment horizontal="center"/>
    </xf>
    <xf numFmtId="172" fontId="9" fillId="0" borderId="10" xfId="17" applyNumberFormat="1" applyFont="1" applyBorder="1" applyAlignment="1">
      <alignment/>
    </xf>
    <xf numFmtId="172" fontId="7" fillId="0" borderId="1" xfId="17" applyNumberFormat="1" applyFont="1" applyBorder="1" applyAlignment="1">
      <alignment/>
    </xf>
    <xf numFmtId="172" fontId="7" fillId="0" borderId="10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5" fillId="0" borderId="1" xfId="0" applyFont="1" applyFill="1" applyBorder="1" applyAlignment="1">
      <alignment/>
    </xf>
    <xf numFmtId="14" fontId="8" fillId="0" borderId="1" xfId="0" applyNumberFormat="1" applyFont="1" applyBorder="1" applyAlignment="1">
      <alignment/>
    </xf>
    <xf numFmtId="0" fontId="8" fillId="0" borderId="1" xfId="0" applyFont="1" applyFill="1" applyBorder="1" applyAlignment="1">
      <alignment/>
    </xf>
    <xf numFmtId="14" fontId="8" fillId="0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172" fontId="9" fillId="0" borderId="14" xfId="0" applyNumberFormat="1" applyFont="1" applyBorder="1" applyAlignment="1">
      <alignment/>
    </xf>
    <xf numFmtId="172" fontId="9" fillId="0" borderId="15" xfId="17" applyNumberFormat="1" applyFont="1" applyBorder="1" applyAlignment="1">
      <alignment/>
    </xf>
    <xf numFmtId="172" fontId="7" fillId="0" borderId="1" xfId="17" applyNumberFormat="1" applyFont="1" applyBorder="1" applyAlignment="1">
      <alignment/>
    </xf>
    <xf numFmtId="0" fontId="7" fillId="0" borderId="4" xfId="0" applyFont="1" applyBorder="1" applyAlignment="1">
      <alignment/>
    </xf>
    <xf numFmtId="0" fontId="11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172" fontId="7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7" fillId="0" borderId="1" xfId="0" applyFont="1" applyBorder="1" applyAlignment="1">
      <alignment/>
    </xf>
    <xf numFmtId="43" fontId="7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left"/>
    </xf>
    <xf numFmtId="43" fontId="5" fillId="0" borderId="1" xfId="16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3" fontId="5" fillId="0" borderId="1" xfId="0" applyNumberFormat="1" applyFont="1" applyBorder="1" applyAlignment="1">
      <alignment/>
    </xf>
    <xf numFmtId="43" fontId="5" fillId="0" borderId="1" xfId="16" applyFont="1" applyBorder="1" applyAlignment="1">
      <alignment horizontal="center"/>
    </xf>
    <xf numFmtId="43" fontId="9" fillId="0" borderId="14" xfId="16" applyFont="1" applyBorder="1" applyAlignment="1">
      <alignment horizontal="center"/>
    </xf>
    <xf numFmtId="0" fontId="7" fillId="0" borderId="16" xfId="0" applyFont="1" applyBorder="1" applyAlignment="1">
      <alignment/>
    </xf>
    <xf numFmtId="43" fontId="7" fillId="0" borderId="17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29</xdr:row>
      <xdr:rowOff>0</xdr:rowOff>
    </xdr:from>
    <xdr:to>
      <xdr:col>6</xdr:col>
      <xdr:colOff>838200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7543800" y="52578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22</xdr:row>
      <xdr:rowOff>0</xdr:rowOff>
    </xdr:from>
    <xdr:to>
      <xdr:col>6</xdr:col>
      <xdr:colOff>809625</xdr:colOff>
      <xdr:row>22</xdr:row>
      <xdr:rowOff>0</xdr:rowOff>
    </xdr:to>
    <xdr:sp>
      <xdr:nvSpPr>
        <xdr:cNvPr id="2" name="Line 3"/>
        <xdr:cNvSpPr>
          <a:spLocks/>
        </xdr:cNvSpPr>
      </xdr:nvSpPr>
      <xdr:spPr>
        <a:xfrm>
          <a:off x="7553325" y="39814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22</xdr:row>
      <xdr:rowOff>0</xdr:rowOff>
    </xdr:from>
    <xdr:to>
      <xdr:col>6</xdr:col>
      <xdr:colOff>752475</xdr:colOff>
      <xdr:row>22</xdr:row>
      <xdr:rowOff>0</xdr:rowOff>
    </xdr:to>
    <xdr:sp>
      <xdr:nvSpPr>
        <xdr:cNvPr id="3" name="Line 8"/>
        <xdr:cNvSpPr>
          <a:spLocks/>
        </xdr:cNvSpPr>
      </xdr:nvSpPr>
      <xdr:spPr>
        <a:xfrm>
          <a:off x="7543800" y="39814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26</xdr:row>
      <xdr:rowOff>0</xdr:rowOff>
    </xdr:from>
    <xdr:to>
      <xdr:col>6</xdr:col>
      <xdr:colOff>838200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7543800" y="47339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2" sqref="A2"/>
    </sheetView>
  </sheetViews>
  <sheetFormatPr defaultColWidth="9.140625" defaultRowHeight="12.75"/>
  <cols>
    <col min="1" max="1" width="2.8515625" style="0" customWidth="1"/>
    <col min="2" max="2" width="26.140625" style="2" customWidth="1"/>
    <col min="3" max="3" width="31.140625" style="2" customWidth="1"/>
    <col min="4" max="4" width="12.00390625" style="2" customWidth="1"/>
    <col min="5" max="5" width="10.8515625" style="2" customWidth="1"/>
    <col min="6" max="6" width="12.00390625" style="2" customWidth="1"/>
    <col min="7" max="7" width="13.28125" style="2" customWidth="1"/>
    <col min="8" max="8" width="12.140625" style="36" customWidth="1"/>
    <col min="9" max="9" width="12.7109375" style="24" customWidth="1"/>
    <col min="10" max="11" width="9.140625" style="2" customWidth="1"/>
  </cols>
  <sheetData>
    <row r="1" spans="1:9" ht="14.25">
      <c r="A1" t="s">
        <v>107</v>
      </c>
      <c r="I1" s="24" t="s">
        <v>43</v>
      </c>
    </row>
    <row r="2" ht="14.25">
      <c r="A2" t="s">
        <v>37</v>
      </c>
    </row>
    <row r="3" spans="1:9" ht="14.25">
      <c r="A3" s="32" t="s">
        <v>0</v>
      </c>
      <c r="B3" s="32"/>
      <c r="C3" s="32"/>
      <c r="D3" s="32"/>
      <c r="E3" s="32"/>
      <c r="F3" s="32"/>
      <c r="G3" s="32"/>
      <c r="H3" s="32"/>
      <c r="I3" s="35"/>
    </row>
    <row r="4" spans="1:9" ht="14.25">
      <c r="A4" s="32" t="s">
        <v>44</v>
      </c>
      <c r="B4" s="32"/>
      <c r="C4" s="32"/>
      <c r="D4" s="32"/>
      <c r="E4" s="32"/>
      <c r="F4" s="32"/>
      <c r="G4" s="32"/>
      <c r="H4" s="32"/>
      <c r="I4" s="35"/>
    </row>
    <row r="5" spans="1:9" ht="14.25">
      <c r="A5" s="32" t="s">
        <v>1</v>
      </c>
      <c r="B5" s="32"/>
      <c r="C5" s="32"/>
      <c r="D5" s="32"/>
      <c r="E5" s="32"/>
      <c r="F5" s="32"/>
      <c r="G5" s="32"/>
      <c r="H5" s="32"/>
      <c r="I5" s="35"/>
    </row>
    <row r="6" spans="1:9" ht="14.25">
      <c r="A6" s="33" t="s">
        <v>2</v>
      </c>
      <c r="B6" s="32"/>
      <c r="C6" s="32"/>
      <c r="D6" s="32"/>
      <c r="E6" s="32"/>
      <c r="F6" s="32"/>
      <c r="G6" s="32"/>
      <c r="H6" s="32"/>
      <c r="I6" s="35"/>
    </row>
    <row r="7" spans="1:9" ht="14.25">
      <c r="A7" s="32" t="s">
        <v>98</v>
      </c>
      <c r="B7" s="32"/>
      <c r="C7" s="32"/>
      <c r="D7" s="33"/>
      <c r="E7" s="32"/>
      <c r="F7" s="32"/>
      <c r="G7" s="32"/>
      <c r="H7" s="32"/>
      <c r="I7" s="35"/>
    </row>
    <row r="8" spans="1:9" ht="14.25">
      <c r="A8" s="31"/>
      <c r="B8" s="32"/>
      <c r="C8" s="32"/>
      <c r="D8" s="32"/>
      <c r="E8" s="32"/>
      <c r="F8" s="32"/>
      <c r="G8" s="32"/>
      <c r="H8" s="32"/>
      <c r="I8" s="35"/>
    </row>
    <row r="9" spans="1:9" ht="14.25">
      <c r="A9" s="31"/>
      <c r="B9" s="32" t="s">
        <v>68</v>
      </c>
      <c r="C9" s="32"/>
      <c r="D9" s="32"/>
      <c r="E9" s="32"/>
      <c r="F9" s="32"/>
      <c r="G9" s="32"/>
      <c r="H9" s="32"/>
      <c r="I9" s="35"/>
    </row>
    <row r="10" spans="1:9" ht="14.25">
      <c r="A10" s="32" t="s">
        <v>99</v>
      </c>
      <c r="B10" s="32"/>
      <c r="C10" s="32"/>
      <c r="D10" s="32"/>
      <c r="E10" s="32"/>
      <c r="F10" s="32"/>
      <c r="G10" s="32"/>
      <c r="H10" s="32"/>
      <c r="I10" s="35"/>
    </row>
    <row r="11" spans="1:9" ht="14.25">
      <c r="A11" s="32" t="s">
        <v>3</v>
      </c>
      <c r="B11" s="32"/>
      <c r="C11" s="32"/>
      <c r="D11" s="32"/>
      <c r="E11" s="32"/>
      <c r="F11" s="32"/>
      <c r="G11" s="32"/>
      <c r="H11" s="32"/>
      <c r="I11" s="35"/>
    </row>
    <row r="12" spans="1:9" ht="14.25">
      <c r="A12" s="32"/>
      <c r="B12" s="34"/>
      <c r="C12" s="32"/>
      <c r="D12" s="32"/>
      <c r="E12" s="32"/>
      <c r="F12" s="32"/>
      <c r="G12" s="32"/>
      <c r="H12" s="32"/>
      <c r="I12" s="35"/>
    </row>
    <row r="13" spans="1:9" ht="14.25">
      <c r="A13" s="32" t="s">
        <v>4</v>
      </c>
      <c r="B13" s="34"/>
      <c r="C13" s="32"/>
      <c r="D13" s="32"/>
      <c r="E13" s="32"/>
      <c r="F13" s="32"/>
      <c r="G13" s="32"/>
      <c r="H13" s="32"/>
      <c r="I13" s="35"/>
    </row>
    <row r="15" ht="14.25">
      <c r="B15" s="42" t="s">
        <v>106</v>
      </c>
    </row>
    <row r="16" ht="14.25">
      <c r="B16" s="10"/>
    </row>
    <row r="17" spans="2:11" ht="12.75">
      <c r="B17" s="11" t="s">
        <v>5</v>
      </c>
      <c r="C17" s="12" t="s">
        <v>6</v>
      </c>
      <c r="D17" s="12" t="s">
        <v>7</v>
      </c>
      <c r="E17" s="12" t="s">
        <v>8</v>
      </c>
      <c r="F17" s="12" t="s">
        <v>9</v>
      </c>
      <c r="G17" s="12" t="s">
        <v>10</v>
      </c>
      <c r="H17" s="12" t="s">
        <v>11</v>
      </c>
      <c r="I17" s="25" t="s">
        <v>12</v>
      </c>
      <c r="J17" s="1"/>
      <c r="K17" s="1"/>
    </row>
    <row r="18" spans="2:11" ht="12.75">
      <c r="B18" s="13"/>
      <c r="C18" s="13"/>
      <c r="D18" s="12" t="s">
        <v>13</v>
      </c>
      <c r="E18" s="12" t="s">
        <v>14</v>
      </c>
      <c r="F18" s="12" t="s">
        <v>15</v>
      </c>
      <c r="G18" s="12" t="s">
        <v>16</v>
      </c>
      <c r="H18" s="12" t="s">
        <v>10</v>
      </c>
      <c r="I18" s="25" t="s">
        <v>17</v>
      </c>
      <c r="J18" s="1"/>
      <c r="K18" s="1"/>
    </row>
    <row r="19" spans="2:9" ht="14.25">
      <c r="B19" s="10"/>
      <c r="C19" s="10"/>
      <c r="D19" s="8"/>
      <c r="E19" s="8"/>
      <c r="F19" s="8"/>
      <c r="G19" s="8"/>
      <c r="H19" s="37"/>
      <c r="I19" s="26"/>
    </row>
    <row r="20" spans="1:9" ht="14.25">
      <c r="A20" s="14">
        <v>1</v>
      </c>
      <c r="B20" s="29" t="s">
        <v>70</v>
      </c>
      <c r="C20" s="21" t="s">
        <v>100</v>
      </c>
      <c r="D20" s="4">
        <v>36</v>
      </c>
      <c r="E20" s="4">
        <v>0</v>
      </c>
      <c r="F20" s="7" t="s">
        <v>18</v>
      </c>
      <c r="G20" s="43">
        <v>2065.83</v>
      </c>
      <c r="H20" s="28">
        <v>0</v>
      </c>
      <c r="I20" s="43">
        <v>2065.83</v>
      </c>
    </row>
    <row r="21" spans="1:9" ht="14.25">
      <c r="A21" s="14">
        <v>2</v>
      </c>
      <c r="B21" s="29" t="s">
        <v>38</v>
      </c>
      <c r="C21" s="21" t="s">
        <v>100</v>
      </c>
      <c r="D21" s="4">
        <v>36</v>
      </c>
      <c r="E21" s="4">
        <v>0</v>
      </c>
      <c r="F21" s="7" t="s">
        <v>18</v>
      </c>
      <c r="G21" s="43">
        <v>2065.83</v>
      </c>
      <c r="H21" s="28">
        <v>0</v>
      </c>
      <c r="I21" s="43">
        <v>2065.83</v>
      </c>
    </row>
    <row r="22" spans="1:9" ht="14.25">
      <c r="A22" s="14">
        <v>3</v>
      </c>
      <c r="B22" s="29" t="s">
        <v>46</v>
      </c>
      <c r="C22" s="21" t="s">
        <v>101</v>
      </c>
      <c r="D22" s="4">
        <v>36</v>
      </c>
      <c r="E22" s="4">
        <v>0</v>
      </c>
      <c r="F22" s="7" t="s">
        <v>18</v>
      </c>
      <c r="G22" s="43">
        <v>2065.83</v>
      </c>
      <c r="H22" s="28">
        <v>0</v>
      </c>
      <c r="I22" s="43">
        <v>2065.83</v>
      </c>
    </row>
    <row r="23" spans="1:9" ht="14.25">
      <c r="A23" s="14">
        <v>4</v>
      </c>
      <c r="B23" s="29" t="s">
        <v>42</v>
      </c>
      <c r="C23" s="21" t="s">
        <v>100</v>
      </c>
      <c r="D23" s="4">
        <v>36</v>
      </c>
      <c r="E23" s="4">
        <v>0</v>
      </c>
      <c r="F23" s="7" t="s">
        <v>18</v>
      </c>
      <c r="G23" s="43">
        <v>2065.83</v>
      </c>
      <c r="H23" s="28">
        <v>0</v>
      </c>
      <c r="I23" s="43">
        <v>2065.83</v>
      </c>
    </row>
    <row r="24" spans="1:9" ht="14.25">
      <c r="A24" s="14">
        <v>5</v>
      </c>
      <c r="B24" s="29" t="s">
        <v>56</v>
      </c>
      <c r="C24" s="21" t="s">
        <v>101</v>
      </c>
      <c r="D24" s="4">
        <v>36</v>
      </c>
      <c r="E24" s="4">
        <v>0</v>
      </c>
      <c r="F24" s="7" t="s">
        <v>18</v>
      </c>
      <c r="G24" s="43">
        <v>2065.83</v>
      </c>
      <c r="H24" s="28">
        <v>0</v>
      </c>
      <c r="I24" s="43">
        <v>2065.83</v>
      </c>
    </row>
    <row r="25" spans="1:9" ht="14.25">
      <c r="A25" s="14">
        <v>6</v>
      </c>
      <c r="B25" s="29" t="s">
        <v>39</v>
      </c>
      <c r="C25" s="21" t="s">
        <v>102</v>
      </c>
      <c r="D25" s="4">
        <v>36</v>
      </c>
      <c r="E25" s="4">
        <v>0</v>
      </c>
      <c r="F25" s="7" t="s">
        <v>18</v>
      </c>
      <c r="G25" s="43">
        <v>2065.83</v>
      </c>
      <c r="H25" s="28">
        <v>0</v>
      </c>
      <c r="I25" s="43">
        <v>2065.83</v>
      </c>
    </row>
    <row r="26" spans="1:9" ht="14.25">
      <c r="A26" s="14">
        <v>7</v>
      </c>
      <c r="B26" s="29" t="s">
        <v>47</v>
      </c>
      <c r="C26" s="21" t="s">
        <v>100</v>
      </c>
      <c r="D26" s="4">
        <v>36</v>
      </c>
      <c r="E26" s="4">
        <v>0</v>
      </c>
      <c r="F26" s="7" t="s">
        <v>18</v>
      </c>
      <c r="G26" s="43">
        <v>2065.83</v>
      </c>
      <c r="H26" s="28">
        <v>0</v>
      </c>
      <c r="I26" s="43">
        <v>2065.83</v>
      </c>
    </row>
    <row r="27" spans="1:9" ht="14.25">
      <c r="A27" s="14">
        <v>8</v>
      </c>
      <c r="B27" s="29" t="s">
        <v>40</v>
      </c>
      <c r="C27" s="21" t="s">
        <v>102</v>
      </c>
      <c r="D27" s="4">
        <v>36</v>
      </c>
      <c r="E27" s="4">
        <v>0</v>
      </c>
      <c r="F27" s="7" t="s">
        <v>18</v>
      </c>
      <c r="G27" s="43">
        <v>2065.83</v>
      </c>
      <c r="H27" s="28">
        <v>0</v>
      </c>
      <c r="I27" s="43">
        <v>2065.83</v>
      </c>
    </row>
    <row r="28" spans="1:9" ht="15" thickBot="1">
      <c r="A28" s="14"/>
      <c r="B28" s="50"/>
      <c r="C28" s="21"/>
      <c r="D28" s="4"/>
      <c r="E28" s="4"/>
      <c r="F28" s="7"/>
      <c r="G28" s="43"/>
      <c r="H28" s="28"/>
      <c r="I28" s="43"/>
    </row>
    <row r="29" spans="1:9" ht="15" thickBot="1">
      <c r="A29" s="41"/>
      <c r="B29" s="18" t="s">
        <v>20</v>
      </c>
      <c r="C29" s="19"/>
      <c r="D29" s="19">
        <f>SUM(D20:D28)</f>
        <v>288</v>
      </c>
      <c r="E29" s="19">
        <f>SUM(E20:E28)</f>
        <v>0</v>
      </c>
      <c r="F29" s="19"/>
      <c r="G29" s="44">
        <f>SUM(G20:G27)</f>
        <v>16526.64</v>
      </c>
      <c r="H29" s="45">
        <f>SUM(H20:H28)</f>
        <v>0</v>
      </c>
      <c r="I29" s="46">
        <f>SUM(I20:I27)</f>
        <v>16526.64</v>
      </c>
    </row>
    <row r="30" spans="1:9" ht="15" thickBot="1">
      <c r="A30" s="40" t="s">
        <v>21</v>
      </c>
      <c r="B30" s="32"/>
      <c r="C30" s="32"/>
      <c r="D30" s="32"/>
      <c r="E30" s="32"/>
      <c r="F30" s="32"/>
      <c r="G30" s="32"/>
      <c r="H30" s="32"/>
      <c r="I30" s="35"/>
    </row>
    <row r="31" spans="1:9" ht="15" thickBot="1">
      <c r="A31" s="40"/>
      <c r="B31" s="78" t="s">
        <v>55</v>
      </c>
      <c r="C31" s="79">
        <f>I29*8.5%</f>
        <v>1404.7644</v>
      </c>
      <c r="D31" s="32"/>
      <c r="E31" s="32"/>
      <c r="F31" s="32"/>
      <c r="G31" s="32"/>
      <c r="H31" s="32"/>
      <c r="I31" s="35"/>
    </row>
  </sheetData>
  <printOptions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2" sqref="A2"/>
    </sheetView>
  </sheetViews>
  <sheetFormatPr defaultColWidth="9.140625" defaultRowHeight="12.75"/>
  <cols>
    <col min="1" max="1" width="2.8515625" style="0" customWidth="1"/>
    <col min="2" max="2" width="23.28125" style="2" customWidth="1"/>
    <col min="3" max="3" width="32.57421875" style="2" customWidth="1"/>
    <col min="4" max="4" width="12.00390625" style="2" customWidth="1"/>
    <col min="5" max="5" width="10.8515625" style="2" customWidth="1"/>
    <col min="6" max="6" width="12.00390625" style="2" customWidth="1"/>
    <col min="7" max="7" width="13.28125" style="2" customWidth="1"/>
    <col min="8" max="8" width="12.140625" style="36" customWidth="1"/>
    <col min="9" max="9" width="12.7109375" style="24" customWidth="1"/>
    <col min="10" max="11" width="9.140625" style="2" customWidth="1"/>
  </cols>
  <sheetData>
    <row r="1" spans="1:9" ht="14.25">
      <c r="A1" t="s">
        <v>108</v>
      </c>
      <c r="I1" s="24" t="s">
        <v>103</v>
      </c>
    </row>
    <row r="2" ht="14.25">
      <c r="A2" t="s">
        <v>37</v>
      </c>
    </row>
    <row r="3" spans="1:9" ht="14.25">
      <c r="A3" s="32" t="s">
        <v>0</v>
      </c>
      <c r="B3" s="32"/>
      <c r="C3" s="32"/>
      <c r="D3" s="32"/>
      <c r="E3" s="32"/>
      <c r="F3" s="32"/>
      <c r="G3" s="32"/>
      <c r="H3" s="32"/>
      <c r="I3" s="35"/>
    </row>
    <row r="4" spans="1:9" ht="14.25">
      <c r="A4" s="32" t="s">
        <v>44</v>
      </c>
      <c r="B4" s="32"/>
      <c r="C4" s="32"/>
      <c r="D4" s="32"/>
      <c r="E4" s="32"/>
      <c r="F4" s="32"/>
      <c r="G4" s="32"/>
      <c r="H4" s="32"/>
      <c r="I4" s="35"/>
    </row>
    <row r="5" spans="1:9" ht="14.25">
      <c r="A5" s="32" t="s">
        <v>1</v>
      </c>
      <c r="B5" s="32"/>
      <c r="C5" s="32"/>
      <c r="D5" s="32"/>
      <c r="E5" s="32"/>
      <c r="F5" s="32"/>
      <c r="G5" s="32"/>
      <c r="H5" s="32"/>
      <c r="I5" s="35"/>
    </row>
    <row r="6" spans="1:9" ht="14.25">
      <c r="A6" s="33" t="s">
        <v>2</v>
      </c>
      <c r="B6" s="32"/>
      <c r="C6" s="32"/>
      <c r="D6" s="32"/>
      <c r="E6" s="32"/>
      <c r="F6" s="32"/>
      <c r="G6" s="32"/>
      <c r="H6" s="32"/>
      <c r="I6" s="35"/>
    </row>
    <row r="7" spans="1:9" ht="14.25">
      <c r="A7" s="32" t="s">
        <v>98</v>
      </c>
      <c r="B7" s="32"/>
      <c r="C7" s="32"/>
      <c r="D7" s="33"/>
      <c r="E7" s="32"/>
      <c r="F7" s="32"/>
      <c r="G7" s="32"/>
      <c r="H7" s="32"/>
      <c r="I7" s="35"/>
    </row>
    <row r="8" spans="1:9" ht="14.25">
      <c r="A8" s="31"/>
      <c r="B8" s="32"/>
      <c r="C8" s="32"/>
      <c r="D8" s="32"/>
      <c r="E8" s="32"/>
      <c r="F8" s="32"/>
      <c r="G8" s="32"/>
      <c r="H8" s="32"/>
      <c r="I8" s="35"/>
    </row>
    <row r="9" spans="1:9" ht="14.25">
      <c r="A9" s="31"/>
      <c r="B9" s="32" t="s">
        <v>68</v>
      </c>
      <c r="C9" s="32"/>
      <c r="D9" s="32"/>
      <c r="E9" s="32"/>
      <c r="F9" s="32"/>
      <c r="G9" s="32"/>
      <c r="H9" s="32"/>
      <c r="I9" s="35"/>
    </row>
    <row r="10" spans="1:9" ht="14.25">
      <c r="A10" s="32" t="s">
        <v>69</v>
      </c>
      <c r="B10" s="32"/>
      <c r="C10" s="32"/>
      <c r="D10" s="32"/>
      <c r="E10" s="32"/>
      <c r="F10" s="32"/>
      <c r="G10" s="32"/>
      <c r="H10" s="32"/>
      <c r="I10" s="35"/>
    </row>
    <row r="11" spans="1:9" ht="14.25">
      <c r="A11" s="32" t="s">
        <v>3</v>
      </c>
      <c r="B11" s="32"/>
      <c r="C11" s="32"/>
      <c r="D11" s="32"/>
      <c r="E11" s="32"/>
      <c r="F11" s="32"/>
      <c r="G11" s="32"/>
      <c r="H11" s="32"/>
      <c r="I11" s="35"/>
    </row>
    <row r="12" spans="1:9" ht="14.25">
      <c r="A12" s="32"/>
      <c r="B12" s="34"/>
      <c r="C12" s="32"/>
      <c r="D12" s="32"/>
      <c r="E12" s="32"/>
      <c r="F12" s="32"/>
      <c r="G12" s="32"/>
      <c r="H12" s="32"/>
      <c r="I12" s="35"/>
    </row>
    <row r="13" spans="1:9" ht="14.25">
      <c r="A13" s="32" t="s">
        <v>4</v>
      </c>
      <c r="B13" s="34"/>
      <c r="C13" s="32"/>
      <c r="D13" s="32"/>
      <c r="E13" s="32"/>
      <c r="F13" s="32"/>
      <c r="G13" s="32"/>
      <c r="H13" s="32"/>
      <c r="I13" s="35"/>
    </row>
    <row r="15" ht="14.25">
      <c r="B15" s="42" t="s">
        <v>71</v>
      </c>
    </row>
    <row r="16" ht="14.25">
      <c r="B16" s="10"/>
    </row>
    <row r="17" spans="2:11" ht="12.75">
      <c r="B17" s="11" t="s">
        <v>5</v>
      </c>
      <c r="C17" s="12" t="s">
        <v>6</v>
      </c>
      <c r="D17" s="12" t="s">
        <v>7</v>
      </c>
      <c r="E17" s="12" t="s">
        <v>8</v>
      </c>
      <c r="F17" s="12" t="s">
        <v>9</v>
      </c>
      <c r="G17" s="12" t="s">
        <v>10</v>
      </c>
      <c r="H17" s="12" t="s">
        <v>11</v>
      </c>
      <c r="I17" s="25" t="s">
        <v>12</v>
      </c>
      <c r="J17" s="1"/>
      <c r="K17" s="1"/>
    </row>
    <row r="18" spans="2:11" ht="12.75">
      <c r="B18" s="13"/>
      <c r="C18" s="13"/>
      <c r="D18" s="12" t="s">
        <v>13</v>
      </c>
      <c r="E18" s="12" t="s">
        <v>14</v>
      </c>
      <c r="F18" s="12" t="s">
        <v>15</v>
      </c>
      <c r="G18" s="12" t="s">
        <v>16</v>
      </c>
      <c r="H18" s="12" t="s">
        <v>10</v>
      </c>
      <c r="I18" s="25" t="s">
        <v>17</v>
      </c>
      <c r="J18" s="1"/>
      <c r="K18" s="1"/>
    </row>
    <row r="19" spans="2:9" ht="14.25">
      <c r="B19"/>
      <c r="C19"/>
      <c r="D19" s="9"/>
      <c r="E19" s="9"/>
      <c r="F19" s="9"/>
      <c r="G19" s="9"/>
      <c r="H19" s="38"/>
      <c r="I19" s="27"/>
    </row>
    <row r="20" spans="1:9" ht="14.25">
      <c r="A20" s="14">
        <v>1</v>
      </c>
      <c r="B20" s="29" t="s">
        <v>41</v>
      </c>
      <c r="C20" s="6" t="s">
        <v>100</v>
      </c>
      <c r="D20" s="4">
        <v>36</v>
      </c>
      <c r="E20" s="4">
        <v>0</v>
      </c>
      <c r="F20" s="7" t="s">
        <v>18</v>
      </c>
      <c r="G20" s="43">
        <v>2065.83</v>
      </c>
      <c r="H20" s="28">
        <v>0</v>
      </c>
      <c r="I20" s="43">
        <v>2065.83</v>
      </c>
    </row>
    <row r="21" spans="1:9" ht="14.25">
      <c r="A21" s="14">
        <v>2</v>
      </c>
      <c r="B21" s="29" t="s">
        <v>22</v>
      </c>
      <c r="C21" s="6" t="s">
        <v>100</v>
      </c>
      <c r="D21" s="4">
        <v>36</v>
      </c>
      <c r="E21" s="4">
        <v>0</v>
      </c>
      <c r="F21" s="7" t="s">
        <v>18</v>
      </c>
      <c r="G21" s="43">
        <v>2065.83</v>
      </c>
      <c r="H21" s="28">
        <v>0</v>
      </c>
      <c r="I21" s="43">
        <v>2065.83</v>
      </c>
    </row>
    <row r="22" spans="1:9" ht="14.25">
      <c r="A22" s="14">
        <v>3</v>
      </c>
      <c r="B22" s="29" t="s">
        <v>45</v>
      </c>
      <c r="C22" s="6" t="s">
        <v>104</v>
      </c>
      <c r="D22" s="4">
        <v>36</v>
      </c>
      <c r="E22" s="4">
        <v>0</v>
      </c>
      <c r="F22" s="7" t="s">
        <v>18</v>
      </c>
      <c r="G22" s="43">
        <v>2065.83</v>
      </c>
      <c r="H22" s="28">
        <v>0</v>
      </c>
      <c r="I22" s="43">
        <v>2065.83</v>
      </c>
    </row>
    <row r="23" spans="1:9" ht="14.25">
      <c r="A23" s="14">
        <v>4</v>
      </c>
      <c r="B23" s="29" t="s">
        <v>19</v>
      </c>
      <c r="C23" s="6" t="s">
        <v>102</v>
      </c>
      <c r="D23" s="4">
        <v>36</v>
      </c>
      <c r="E23" s="4">
        <v>0</v>
      </c>
      <c r="F23" s="7" t="s">
        <v>18</v>
      </c>
      <c r="G23" s="43">
        <v>2065.83</v>
      </c>
      <c r="H23" s="28">
        <v>0</v>
      </c>
      <c r="I23" s="43">
        <v>2065.83</v>
      </c>
    </row>
    <row r="24" spans="1:9" ht="14.25">
      <c r="A24" s="14">
        <v>5</v>
      </c>
      <c r="B24" s="29" t="s">
        <v>72</v>
      </c>
      <c r="C24" s="6" t="s">
        <v>104</v>
      </c>
      <c r="D24" s="4">
        <v>32</v>
      </c>
      <c r="E24" s="4">
        <v>4</v>
      </c>
      <c r="F24" s="7" t="s">
        <v>18</v>
      </c>
      <c r="G24" s="43">
        <v>2065.83</v>
      </c>
      <c r="H24" s="76">
        <v>144.6</v>
      </c>
      <c r="I24" s="43">
        <v>1921.23</v>
      </c>
    </row>
    <row r="25" spans="1:9" ht="14.25">
      <c r="A25" s="14">
        <v>6</v>
      </c>
      <c r="B25" s="29" t="s">
        <v>57</v>
      </c>
      <c r="C25" s="6" t="s">
        <v>100</v>
      </c>
      <c r="D25" s="4">
        <v>36</v>
      </c>
      <c r="E25" s="4">
        <v>0</v>
      </c>
      <c r="F25" s="7" t="s">
        <v>18</v>
      </c>
      <c r="G25" s="43">
        <v>2065.83</v>
      </c>
      <c r="H25" s="28">
        <v>0</v>
      </c>
      <c r="I25" s="43">
        <v>2065.83</v>
      </c>
    </row>
    <row r="26" spans="1:9" ht="14.25">
      <c r="A26" s="14"/>
      <c r="B26" s="4"/>
      <c r="C26" s="4"/>
      <c r="D26" s="4"/>
      <c r="E26" s="4"/>
      <c r="F26" s="7"/>
      <c r="G26" s="43"/>
      <c r="H26" s="28"/>
      <c r="I26" s="43"/>
    </row>
    <row r="27" spans="1:9" ht="14.25">
      <c r="A27" s="57"/>
      <c r="B27" s="4"/>
      <c r="C27" s="4"/>
      <c r="D27" s="4"/>
      <c r="E27" s="4"/>
      <c r="F27" s="7"/>
      <c r="G27" s="43"/>
      <c r="H27" s="28"/>
      <c r="I27" s="43"/>
    </row>
    <row r="28" spans="1:9" ht="15" thickBot="1">
      <c r="A28" s="30"/>
      <c r="B28" s="58" t="s">
        <v>20</v>
      </c>
      <c r="C28" s="59"/>
      <c r="D28" s="59">
        <f>SUM(D20:D27)</f>
        <v>212</v>
      </c>
      <c r="E28" s="59">
        <v>4</v>
      </c>
      <c r="F28" s="59"/>
      <c r="G28" s="60">
        <f>SUM(G20:G27)</f>
        <v>12394.98</v>
      </c>
      <c r="H28" s="77">
        <v>144.6</v>
      </c>
      <c r="I28" s="61">
        <f>SUM(I20:I25)</f>
        <v>12250.38</v>
      </c>
    </row>
    <row r="29" spans="1:9" ht="14.25">
      <c r="A29" s="40" t="s">
        <v>21</v>
      </c>
      <c r="B29" s="32"/>
      <c r="C29" s="32"/>
      <c r="D29" s="32"/>
      <c r="E29" s="32"/>
      <c r="F29" s="32"/>
      <c r="G29" s="32"/>
      <c r="H29" s="32"/>
      <c r="I29" s="35"/>
    </row>
    <row r="30" spans="1:9" ht="15" thickBot="1">
      <c r="A30" s="40"/>
      <c r="D30" s="32"/>
      <c r="E30" s="32"/>
      <c r="F30" s="32"/>
      <c r="G30" s="32"/>
      <c r="H30" s="32"/>
      <c r="I30" s="35"/>
    </row>
    <row r="31" spans="2:3" ht="15" thickBot="1">
      <c r="B31" s="78" t="s">
        <v>55</v>
      </c>
      <c r="C31" s="79">
        <f>I28*8.5%</f>
        <v>1041.2823</v>
      </c>
    </row>
  </sheetData>
  <printOptions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0"/>
  <sheetViews>
    <sheetView workbookViewId="0" topLeftCell="A1">
      <selection activeCell="A6" sqref="A6"/>
    </sheetView>
  </sheetViews>
  <sheetFormatPr defaultColWidth="9.140625" defaultRowHeight="12.75"/>
  <cols>
    <col min="1" max="1" width="23.8515625" style="0" customWidth="1"/>
    <col min="2" max="2" width="51.8515625" style="0" customWidth="1"/>
    <col min="3" max="4" width="13.421875" style="0" customWidth="1"/>
    <col min="5" max="5" width="4.28125" style="0" customWidth="1"/>
    <col min="6" max="6" width="4.140625" style="0" customWidth="1"/>
    <col min="7" max="7" width="12.8515625" style="0" customWidth="1"/>
  </cols>
  <sheetData>
    <row r="1" spans="1:7" ht="12.75">
      <c r="A1" s="55" t="s">
        <v>109</v>
      </c>
      <c r="G1" s="55" t="s">
        <v>43</v>
      </c>
    </row>
    <row r="2" spans="1:7" ht="14.25">
      <c r="A2" s="32" t="s">
        <v>0</v>
      </c>
      <c r="B2" s="31"/>
      <c r="C2" s="31"/>
      <c r="D2" s="31"/>
      <c r="E2" s="32"/>
      <c r="F2" s="32"/>
      <c r="G2" s="31"/>
    </row>
    <row r="3" spans="1:7" ht="14.25">
      <c r="A3" s="32" t="s">
        <v>44</v>
      </c>
      <c r="B3" s="32"/>
      <c r="C3" s="32"/>
      <c r="D3" s="32"/>
      <c r="E3" s="32"/>
      <c r="F3" s="32"/>
      <c r="G3" s="31"/>
    </row>
    <row r="4" spans="1:7" ht="14.25">
      <c r="A4" s="32" t="s">
        <v>1</v>
      </c>
      <c r="B4" s="32"/>
      <c r="C4" s="32"/>
      <c r="D4" s="32"/>
      <c r="E4" s="32"/>
      <c r="F4" s="32"/>
      <c r="G4" s="31"/>
    </row>
    <row r="5" spans="1:7" ht="14.25">
      <c r="A5" s="32" t="s">
        <v>98</v>
      </c>
      <c r="B5" s="33"/>
      <c r="C5" s="33"/>
      <c r="D5" s="33"/>
      <c r="E5" s="32"/>
      <c r="F5" s="32"/>
      <c r="G5" s="31"/>
    </row>
    <row r="6" spans="1:7" ht="14.25">
      <c r="A6" s="32" t="s">
        <v>80</v>
      </c>
      <c r="B6" s="32"/>
      <c r="C6" s="32"/>
      <c r="D6" s="32"/>
      <c r="E6" s="32"/>
      <c r="F6" s="32"/>
      <c r="G6" s="31"/>
    </row>
    <row r="7" spans="1:7" ht="14.25">
      <c r="A7" s="32" t="s">
        <v>69</v>
      </c>
      <c r="B7" s="32"/>
      <c r="C7" s="32"/>
      <c r="D7" s="32"/>
      <c r="E7" s="32"/>
      <c r="F7" s="32"/>
      <c r="G7" s="31"/>
    </row>
    <row r="8" spans="1:7" ht="14.25">
      <c r="A8" s="32" t="s">
        <v>3</v>
      </c>
      <c r="B8" s="32"/>
      <c r="C8" s="32"/>
      <c r="D8" s="32"/>
      <c r="E8" s="32"/>
      <c r="F8" s="32"/>
      <c r="G8" s="31"/>
    </row>
    <row r="9" spans="1:7" ht="15" thickBot="1">
      <c r="A9" s="32"/>
      <c r="B9" s="32"/>
      <c r="C9" s="32"/>
      <c r="D9" s="32"/>
      <c r="E9" s="32"/>
      <c r="F9" s="32"/>
      <c r="G9" s="31"/>
    </row>
    <row r="10" spans="1:7" ht="15" thickBot="1">
      <c r="A10" s="42" t="s">
        <v>106</v>
      </c>
      <c r="C10" s="80" t="s">
        <v>23</v>
      </c>
      <c r="D10" s="81"/>
      <c r="E10" s="82"/>
      <c r="F10" s="82"/>
      <c r="G10" s="83"/>
    </row>
    <row r="11" spans="1:6" ht="14.25">
      <c r="A11" s="42"/>
      <c r="E11" s="2"/>
      <c r="F11" s="2"/>
    </row>
    <row r="12" spans="1:15" ht="14.25">
      <c r="A12" s="17" t="s">
        <v>24</v>
      </c>
      <c r="B12" s="17" t="s">
        <v>25</v>
      </c>
      <c r="C12" s="17" t="s">
        <v>35</v>
      </c>
      <c r="D12" s="17" t="s">
        <v>48</v>
      </c>
      <c r="E12" s="22" t="s">
        <v>26</v>
      </c>
      <c r="F12" s="22"/>
      <c r="G12" s="5" t="s">
        <v>27</v>
      </c>
      <c r="H12" s="2"/>
      <c r="I12" s="2"/>
      <c r="J12" s="2"/>
      <c r="K12" s="2"/>
      <c r="L12" s="2"/>
      <c r="M12" s="2"/>
      <c r="N12" s="1"/>
      <c r="O12" s="1"/>
    </row>
    <row r="13" spans="1:15" ht="14.25">
      <c r="A13" s="16"/>
      <c r="B13" s="5"/>
      <c r="C13" s="5"/>
      <c r="D13" s="5"/>
      <c r="E13" s="22" t="s">
        <v>28</v>
      </c>
      <c r="F13" s="22" t="s">
        <v>29</v>
      </c>
      <c r="G13" s="5" t="s">
        <v>30</v>
      </c>
      <c r="H13" s="2"/>
      <c r="I13" s="2"/>
      <c r="J13" s="2"/>
      <c r="K13" s="2"/>
      <c r="L13" s="2"/>
      <c r="M13" s="2"/>
      <c r="N13" s="1"/>
      <c r="O13" s="1"/>
    </row>
    <row r="14" spans="1:15" s="56" customFormat="1" ht="14.25">
      <c r="A14" s="4" t="s">
        <v>31</v>
      </c>
      <c r="B14" s="6" t="s">
        <v>82</v>
      </c>
      <c r="C14" s="52">
        <v>40507</v>
      </c>
      <c r="D14" s="52" t="s">
        <v>49</v>
      </c>
      <c r="E14" s="4">
        <v>1</v>
      </c>
      <c r="F14" s="4"/>
      <c r="G14" s="47">
        <f>E14*51.65</f>
        <v>51.65</v>
      </c>
      <c r="H14" s="2"/>
      <c r="I14" s="2"/>
      <c r="J14" s="2"/>
      <c r="K14" s="2"/>
      <c r="L14" s="2"/>
      <c r="M14" s="2"/>
      <c r="N14" s="1"/>
      <c r="O14" s="1"/>
    </row>
    <row r="15" spans="1:15" s="56" customFormat="1" ht="14.25">
      <c r="A15" s="4" t="s">
        <v>31</v>
      </c>
      <c r="B15" s="6" t="s">
        <v>83</v>
      </c>
      <c r="C15" s="52">
        <v>40508</v>
      </c>
      <c r="D15" s="52" t="s">
        <v>74</v>
      </c>
      <c r="E15" s="4">
        <v>4</v>
      </c>
      <c r="F15" s="4"/>
      <c r="G15" s="47">
        <f aca="true" t="shared" si="0" ref="G15:G29">E15*51.65</f>
        <v>206.6</v>
      </c>
      <c r="H15" s="2"/>
      <c r="I15" s="2"/>
      <c r="J15" s="2"/>
      <c r="K15" s="2"/>
      <c r="L15" s="2"/>
      <c r="M15" s="2"/>
      <c r="N15" s="1"/>
      <c r="O15" s="1"/>
    </row>
    <row r="16" spans="1:15" s="56" customFormat="1" ht="14.25">
      <c r="A16" s="4" t="s">
        <v>32</v>
      </c>
      <c r="B16" s="6" t="s">
        <v>84</v>
      </c>
      <c r="C16" s="52">
        <v>40506</v>
      </c>
      <c r="D16" s="52" t="s">
        <v>74</v>
      </c>
      <c r="E16" s="4">
        <v>1</v>
      </c>
      <c r="F16" s="4"/>
      <c r="G16" s="47">
        <f t="shared" si="0"/>
        <v>51.65</v>
      </c>
      <c r="H16" s="2"/>
      <c r="I16" s="2"/>
      <c r="J16" s="2"/>
      <c r="K16" s="2"/>
      <c r="L16" s="2"/>
      <c r="M16" s="2"/>
      <c r="N16" s="1"/>
      <c r="O16" s="1"/>
    </row>
    <row r="17" spans="1:15" s="56" customFormat="1" ht="14.25">
      <c r="A17" s="4" t="s">
        <v>32</v>
      </c>
      <c r="B17" s="6" t="s">
        <v>75</v>
      </c>
      <c r="C17" s="52">
        <v>40507</v>
      </c>
      <c r="D17" s="52" t="s">
        <v>50</v>
      </c>
      <c r="E17" s="4">
        <v>4</v>
      </c>
      <c r="F17" s="4"/>
      <c r="G17" s="47">
        <f t="shared" si="0"/>
        <v>206.6</v>
      </c>
      <c r="H17" s="2"/>
      <c r="I17" s="2"/>
      <c r="J17" s="2"/>
      <c r="K17" s="2"/>
      <c r="L17" s="2"/>
      <c r="M17" s="2"/>
      <c r="N17" s="1"/>
      <c r="O17" s="1"/>
    </row>
    <row r="18" spans="1:15" s="56" customFormat="1" ht="14.25">
      <c r="A18" s="4" t="s">
        <v>53</v>
      </c>
      <c r="B18" s="6" t="s">
        <v>85</v>
      </c>
      <c r="C18" s="52">
        <v>40512</v>
      </c>
      <c r="D18" s="52" t="s">
        <v>51</v>
      </c>
      <c r="E18" s="4"/>
      <c r="F18" s="4">
        <v>2</v>
      </c>
      <c r="G18" s="47">
        <f t="shared" si="0"/>
        <v>0</v>
      </c>
      <c r="H18" s="2"/>
      <c r="I18" s="2"/>
      <c r="J18" s="2"/>
      <c r="K18" s="2"/>
      <c r="L18" s="2"/>
      <c r="M18" s="2"/>
      <c r="N18" s="1"/>
      <c r="O18" s="1"/>
    </row>
    <row r="19" spans="1:15" s="56" customFormat="1" ht="14.25">
      <c r="A19" s="4" t="s">
        <v>33</v>
      </c>
      <c r="B19" s="6" t="s">
        <v>86</v>
      </c>
      <c r="C19" s="52">
        <v>40504</v>
      </c>
      <c r="D19" s="52" t="s">
        <v>50</v>
      </c>
      <c r="E19" s="4">
        <v>1</v>
      </c>
      <c r="F19" s="4"/>
      <c r="G19" s="47">
        <f t="shared" si="0"/>
        <v>51.65</v>
      </c>
      <c r="H19" s="2"/>
      <c r="I19" s="2"/>
      <c r="J19" s="2"/>
      <c r="K19" s="2"/>
      <c r="L19" s="2"/>
      <c r="M19" s="2"/>
      <c r="N19" s="1"/>
      <c r="O19" s="1"/>
    </row>
    <row r="20" spans="1:15" s="56" customFormat="1" ht="14.25">
      <c r="A20" s="4" t="s">
        <v>33</v>
      </c>
      <c r="B20" s="6" t="s">
        <v>87</v>
      </c>
      <c r="C20" s="52">
        <v>40507</v>
      </c>
      <c r="D20" s="52" t="s">
        <v>60</v>
      </c>
      <c r="E20" s="4">
        <v>2</v>
      </c>
      <c r="F20" s="4"/>
      <c r="G20" s="47">
        <f t="shared" si="0"/>
        <v>103.3</v>
      </c>
      <c r="H20" s="2"/>
      <c r="I20" s="2"/>
      <c r="J20" s="2"/>
      <c r="K20" s="2"/>
      <c r="L20" s="2"/>
      <c r="M20" s="2"/>
      <c r="N20" s="1"/>
      <c r="O20" s="1"/>
    </row>
    <row r="21" spans="1:15" s="56" customFormat="1" ht="14.25">
      <c r="A21" s="4" t="s">
        <v>33</v>
      </c>
      <c r="B21" s="6" t="s">
        <v>88</v>
      </c>
      <c r="C21" s="52">
        <v>40512</v>
      </c>
      <c r="D21" s="52" t="s">
        <v>52</v>
      </c>
      <c r="E21" s="4">
        <v>2</v>
      </c>
      <c r="F21" s="4"/>
      <c r="G21" s="47">
        <f t="shared" si="0"/>
        <v>103.3</v>
      </c>
      <c r="H21" s="2"/>
      <c r="I21" s="2"/>
      <c r="J21" s="2"/>
      <c r="K21" s="2"/>
      <c r="L21" s="2"/>
      <c r="M21" s="2"/>
      <c r="N21" s="1"/>
      <c r="O21" s="1"/>
    </row>
    <row r="22" spans="1:15" s="56" customFormat="1" ht="14.25">
      <c r="A22" s="4" t="s">
        <v>79</v>
      </c>
      <c r="B22" s="53" t="s">
        <v>89</v>
      </c>
      <c r="C22" s="54">
        <v>40514</v>
      </c>
      <c r="D22" s="54" t="s">
        <v>51</v>
      </c>
      <c r="E22" s="51">
        <v>2</v>
      </c>
      <c r="F22" s="4"/>
      <c r="G22" s="47">
        <f t="shared" si="0"/>
        <v>103.3</v>
      </c>
      <c r="H22" s="2"/>
      <c r="I22" s="2"/>
      <c r="J22" s="2"/>
      <c r="K22" s="2"/>
      <c r="L22" s="2"/>
      <c r="M22" s="2"/>
      <c r="N22" s="1"/>
      <c r="O22" s="1"/>
    </row>
    <row r="23" spans="1:15" s="56" customFormat="1" ht="14.25">
      <c r="A23" s="51" t="s">
        <v>59</v>
      </c>
      <c r="B23" s="6" t="s">
        <v>90</v>
      </c>
      <c r="C23" s="52">
        <v>40513</v>
      </c>
      <c r="D23" s="52" t="s">
        <v>52</v>
      </c>
      <c r="E23" s="4">
        <v>2</v>
      </c>
      <c r="F23" s="4"/>
      <c r="G23" s="47">
        <f t="shared" si="0"/>
        <v>103.3</v>
      </c>
      <c r="H23" s="2"/>
      <c r="I23" s="2"/>
      <c r="J23" s="2"/>
      <c r="K23" s="2"/>
      <c r="L23" s="2"/>
      <c r="M23" s="2"/>
      <c r="N23" s="1"/>
      <c r="O23" s="1"/>
    </row>
    <row r="24" spans="1:15" s="56" customFormat="1" ht="14.25">
      <c r="A24" s="51" t="s">
        <v>77</v>
      </c>
      <c r="B24" s="6" t="s">
        <v>91</v>
      </c>
      <c r="C24" s="52">
        <v>40513</v>
      </c>
      <c r="D24" s="52" t="s">
        <v>51</v>
      </c>
      <c r="E24" s="4">
        <v>2</v>
      </c>
      <c r="F24" s="4"/>
      <c r="G24" s="47">
        <f t="shared" si="0"/>
        <v>103.3</v>
      </c>
      <c r="H24" s="2"/>
      <c r="I24" s="2"/>
      <c r="J24" s="2"/>
      <c r="K24" s="2"/>
      <c r="L24" s="2"/>
      <c r="M24" s="2"/>
      <c r="N24" s="1"/>
      <c r="O24" s="1"/>
    </row>
    <row r="25" spans="1:15" s="56" customFormat="1" ht="14.25">
      <c r="A25" s="51" t="s">
        <v>78</v>
      </c>
      <c r="B25" s="6" t="s">
        <v>92</v>
      </c>
      <c r="C25" s="52">
        <v>40514</v>
      </c>
      <c r="D25" s="52" t="s">
        <v>52</v>
      </c>
      <c r="E25" s="4">
        <v>2</v>
      </c>
      <c r="F25" s="4"/>
      <c r="G25" s="47">
        <f t="shared" si="0"/>
        <v>103.3</v>
      </c>
      <c r="H25" s="2"/>
      <c r="I25" s="2"/>
      <c r="J25" s="2"/>
      <c r="K25" s="2"/>
      <c r="L25" s="2"/>
      <c r="M25" s="2"/>
      <c r="N25" s="1"/>
      <c r="O25" s="1"/>
    </row>
    <row r="26" spans="1:15" s="56" customFormat="1" ht="14.25">
      <c r="A26" s="4" t="s">
        <v>36</v>
      </c>
      <c r="B26" s="6" t="s">
        <v>93</v>
      </c>
      <c r="C26" s="52">
        <v>40504</v>
      </c>
      <c r="D26" s="52" t="s">
        <v>58</v>
      </c>
      <c r="E26" s="4"/>
      <c r="F26" s="4">
        <v>3</v>
      </c>
      <c r="G26" s="47">
        <f t="shared" si="0"/>
        <v>0</v>
      </c>
      <c r="H26" s="2"/>
      <c r="I26" s="2"/>
      <c r="J26" s="2"/>
      <c r="K26" s="2"/>
      <c r="L26" s="2"/>
      <c r="M26" s="2"/>
      <c r="N26" s="1"/>
      <c r="O26" s="1"/>
    </row>
    <row r="27" spans="1:15" s="56" customFormat="1" ht="14.25">
      <c r="A27" s="4" t="s">
        <v>36</v>
      </c>
      <c r="B27" s="6" t="s">
        <v>94</v>
      </c>
      <c r="C27" s="52">
        <v>40511</v>
      </c>
      <c r="D27" s="52" t="s">
        <v>52</v>
      </c>
      <c r="E27" s="4">
        <v>2</v>
      </c>
      <c r="F27" s="4"/>
      <c r="G27" s="47">
        <f t="shared" si="0"/>
        <v>103.3</v>
      </c>
      <c r="H27" s="2"/>
      <c r="I27" s="2"/>
      <c r="J27" s="2"/>
      <c r="K27" s="2"/>
      <c r="L27" s="2"/>
      <c r="M27" s="2"/>
      <c r="N27" s="1"/>
      <c r="O27" s="1"/>
    </row>
    <row r="28" spans="1:15" s="56" customFormat="1" ht="14.25">
      <c r="A28" s="4" t="s">
        <v>73</v>
      </c>
      <c r="B28" s="6" t="s">
        <v>95</v>
      </c>
      <c r="C28" s="52">
        <v>40505</v>
      </c>
      <c r="D28" s="52" t="s">
        <v>74</v>
      </c>
      <c r="E28" s="4">
        <v>4</v>
      </c>
      <c r="F28" s="4"/>
      <c r="G28" s="47">
        <f t="shared" si="0"/>
        <v>206.6</v>
      </c>
      <c r="H28" s="2"/>
      <c r="I28" s="2"/>
      <c r="J28" s="2"/>
      <c r="K28" s="2"/>
      <c r="L28" s="2"/>
      <c r="M28" s="2"/>
      <c r="N28" s="1"/>
      <c r="O28" s="1"/>
    </row>
    <row r="29" spans="1:15" s="56" customFormat="1" ht="15" thickBot="1">
      <c r="A29" s="4" t="s">
        <v>76</v>
      </c>
      <c r="B29" s="21" t="s">
        <v>96</v>
      </c>
      <c r="C29" s="52">
        <v>40511</v>
      </c>
      <c r="D29" s="52" t="s">
        <v>51</v>
      </c>
      <c r="E29" s="4"/>
      <c r="F29" s="4">
        <v>2</v>
      </c>
      <c r="G29" s="47">
        <f t="shared" si="0"/>
        <v>0</v>
      </c>
      <c r="H29" s="2"/>
      <c r="I29" s="2"/>
      <c r="J29" s="2"/>
      <c r="K29" s="2"/>
      <c r="L29" s="2"/>
      <c r="M29" s="2"/>
      <c r="N29" s="1"/>
      <c r="O29" s="1"/>
    </row>
    <row r="30" spans="1:15" ht="15" thickBot="1">
      <c r="A30" s="18" t="s">
        <v>30</v>
      </c>
      <c r="B30" s="20"/>
      <c r="C30" s="20"/>
      <c r="D30" s="20"/>
      <c r="E30" s="19">
        <f>SUM(E14:E29)</f>
        <v>29</v>
      </c>
      <c r="F30" s="23">
        <f>SUM(F14:F29)</f>
        <v>7</v>
      </c>
      <c r="G30" s="48">
        <f>SUM(G14:G29)</f>
        <v>1497.8499999999997</v>
      </c>
      <c r="H30" s="2"/>
      <c r="I30" s="2"/>
      <c r="J30" s="2"/>
      <c r="K30" s="2"/>
      <c r="L30" s="2"/>
      <c r="M30" s="2"/>
      <c r="N30" s="1"/>
      <c r="O30" s="1"/>
    </row>
    <row r="31" spans="3:15" ht="15" thickBot="1">
      <c r="C31" s="3"/>
      <c r="D31" s="3"/>
      <c r="E31" s="2"/>
      <c r="F31" s="2"/>
      <c r="G31" s="2"/>
      <c r="H31" s="2"/>
      <c r="I31" s="2"/>
      <c r="J31" s="2"/>
      <c r="K31" s="2"/>
      <c r="L31" s="2"/>
      <c r="M31" s="2"/>
      <c r="N31" s="1"/>
      <c r="O31" s="1"/>
    </row>
    <row r="32" spans="1:15" ht="15" thickBot="1">
      <c r="A32" s="2"/>
      <c r="B32" s="78" t="s">
        <v>55</v>
      </c>
      <c r="C32" s="79">
        <f>G30*8.5%</f>
        <v>127.31724999999999</v>
      </c>
      <c r="D32" s="3"/>
      <c r="E32" s="2"/>
      <c r="F32" s="2"/>
      <c r="G32" s="2"/>
      <c r="H32" s="2"/>
      <c r="I32" s="2"/>
      <c r="J32" s="2"/>
      <c r="K32" s="2"/>
      <c r="L32" s="2"/>
      <c r="M32" s="2"/>
      <c r="N32" s="1"/>
      <c r="O32" s="1"/>
    </row>
    <row r="33" spans="4:15" ht="14.25">
      <c r="D33" s="3"/>
      <c r="E33" s="2"/>
      <c r="F33" s="2"/>
      <c r="G33" s="2"/>
      <c r="H33" s="2"/>
      <c r="I33" s="2"/>
      <c r="J33" s="2"/>
      <c r="K33" s="2"/>
      <c r="L33" s="2"/>
      <c r="M33" s="2"/>
      <c r="N33" s="1"/>
      <c r="O33" s="1"/>
    </row>
    <row r="34" spans="1:15" ht="14.25">
      <c r="A34" s="2"/>
      <c r="B34" s="3"/>
      <c r="C34" s="3"/>
      <c r="D34" s="3"/>
      <c r="E34" s="2"/>
      <c r="F34" s="2"/>
      <c r="G34" s="2"/>
      <c r="H34" s="2"/>
      <c r="I34" s="2"/>
      <c r="J34" s="2"/>
      <c r="K34" s="2"/>
      <c r="L34" s="2"/>
      <c r="M34" s="2"/>
      <c r="N34" s="1"/>
      <c r="O34" s="1"/>
    </row>
    <row r="35" spans="1:15" ht="14.25">
      <c r="A35" s="84" t="s">
        <v>34</v>
      </c>
      <c r="B35" s="84"/>
      <c r="C35" s="84"/>
      <c r="D35" s="84"/>
      <c r="E35" s="84"/>
      <c r="F35" s="84"/>
      <c r="G35" s="84"/>
      <c r="H35" s="84"/>
      <c r="I35" s="2"/>
      <c r="J35" s="2"/>
      <c r="K35" s="2"/>
      <c r="L35" s="2"/>
      <c r="M35" s="2"/>
      <c r="N35" s="1"/>
      <c r="O35" s="1"/>
    </row>
    <row r="36" spans="1:15" ht="14.25">
      <c r="A36" s="2"/>
      <c r="B36" s="3"/>
      <c r="C36" s="3"/>
      <c r="D36" s="3"/>
      <c r="E36" s="2"/>
      <c r="F36" s="2"/>
      <c r="G36" s="2"/>
      <c r="H36" s="2"/>
      <c r="I36" s="2"/>
      <c r="J36" s="2"/>
      <c r="K36" s="2"/>
      <c r="L36" s="2"/>
      <c r="M36" s="2"/>
      <c r="N36" s="1"/>
      <c r="O36" s="1"/>
    </row>
    <row r="37" spans="1:15" ht="14.25">
      <c r="A37" s="2"/>
      <c r="B37" s="3"/>
      <c r="C37" s="3"/>
      <c r="D37" s="3"/>
      <c r="E37" s="2"/>
      <c r="F37" s="2"/>
      <c r="G37" s="2"/>
      <c r="H37" s="2"/>
      <c r="I37" s="2"/>
      <c r="J37" s="2"/>
      <c r="K37" s="2"/>
      <c r="L37" s="2"/>
      <c r="M37" s="2"/>
      <c r="N37" s="1"/>
      <c r="O37" s="1"/>
    </row>
    <row r="38" spans="1:15" ht="14.25">
      <c r="A38" s="2"/>
      <c r="B38" s="3"/>
      <c r="C38" s="3"/>
      <c r="D38" s="3"/>
      <c r="E38" s="2"/>
      <c r="F38" s="2"/>
      <c r="G38" s="2"/>
      <c r="H38" s="2"/>
      <c r="I38" s="2"/>
      <c r="J38" s="2"/>
      <c r="K38" s="2"/>
      <c r="L38" s="2"/>
      <c r="M38" s="2"/>
      <c r="N38" s="1"/>
      <c r="O38" s="1"/>
    </row>
    <row r="39" spans="1:15" ht="14.25">
      <c r="A39" s="2"/>
      <c r="B39" s="3"/>
      <c r="C39" s="3"/>
      <c r="D39" s="3"/>
      <c r="E39" s="2"/>
      <c r="F39" s="2"/>
      <c r="G39" s="2"/>
      <c r="H39" s="2"/>
      <c r="I39" s="2"/>
      <c r="J39" s="2"/>
      <c r="K39" s="2"/>
      <c r="L39" s="2"/>
      <c r="M39" s="2"/>
      <c r="N39" s="1"/>
      <c r="O39" s="1"/>
    </row>
    <row r="40" spans="1:15" ht="14.25">
      <c r="A40" s="2"/>
      <c r="B40" s="3"/>
      <c r="C40" s="3"/>
      <c r="D40" s="3"/>
      <c r="E40" s="2"/>
      <c r="F40" s="2"/>
      <c r="G40" s="2"/>
      <c r="H40" s="2"/>
      <c r="I40" s="2"/>
      <c r="J40" s="2"/>
      <c r="K40" s="2"/>
      <c r="L40" s="2"/>
      <c r="M40" s="2"/>
      <c r="N40" s="1"/>
      <c r="O40" s="1"/>
    </row>
    <row r="41" spans="1:13" ht="14.25">
      <c r="A41" s="2"/>
      <c r="B41" s="3"/>
      <c r="C41" s="3"/>
      <c r="D41" s="3"/>
      <c r="E41" s="2"/>
      <c r="F41" s="2"/>
      <c r="G41" s="2"/>
      <c r="H41" s="2"/>
      <c r="I41" s="2"/>
      <c r="J41" s="2"/>
      <c r="K41" s="2"/>
      <c r="L41" s="2"/>
      <c r="M41" s="2"/>
    </row>
    <row r="42" spans="1:13" ht="14.25">
      <c r="A42" s="2"/>
      <c r="B42" s="3"/>
      <c r="C42" s="3"/>
      <c r="D42" s="3"/>
      <c r="E42" s="2"/>
      <c r="F42" s="2"/>
      <c r="G42" s="2"/>
      <c r="H42" s="2"/>
      <c r="I42" s="2"/>
      <c r="J42" s="2"/>
      <c r="K42" s="2"/>
      <c r="L42" s="2"/>
      <c r="M42" s="2"/>
    </row>
    <row r="43" spans="1:13" ht="14.25">
      <c r="A43" s="2"/>
      <c r="B43" s="3"/>
      <c r="C43" s="3"/>
      <c r="D43" s="3"/>
      <c r="E43" s="2"/>
      <c r="F43" s="2"/>
      <c r="G43" s="2"/>
      <c r="H43" s="2"/>
      <c r="I43" s="2"/>
      <c r="J43" s="2"/>
      <c r="K43" s="2"/>
      <c r="L43" s="2"/>
      <c r="M43" s="2"/>
    </row>
    <row r="44" spans="1:13" ht="14.25">
      <c r="A44" s="2"/>
      <c r="B44" s="3"/>
      <c r="C44" s="3"/>
      <c r="D44" s="3"/>
      <c r="E44" s="2"/>
      <c r="F44" s="2"/>
      <c r="G44" s="2"/>
      <c r="H44" s="2"/>
      <c r="I44" s="2"/>
      <c r="J44" s="2"/>
      <c r="K44" s="2"/>
      <c r="L44" s="2"/>
      <c r="M44" s="2"/>
    </row>
    <row r="45" spans="1:13" ht="14.25">
      <c r="A45" s="2"/>
      <c r="B45" s="3"/>
      <c r="C45" s="3"/>
      <c r="D45" s="3"/>
      <c r="E45" s="2"/>
      <c r="F45" s="2"/>
      <c r="G45" s="2"/>
      <c r="H45" s="2"/>
      <c r="I45" s="2"/>
      <c r="J45" s="2"/>
      <c r="K45" s="2"/>
      <c r="L45" s="2"/>
      <c r="M45" s="2"/>
    </row>
    <row r="46" spans="1:13" ht="14.25">
      <c r="A46" s="2"/>
      <c r="B46" s="3"/>
      <c r="C46" s="3"/>
      <c r="D46" s="3"/>
      <c r="E46" s="2"/>
      <c r="F46" s="2"/>
      <c r="G46" s="2"/>
      <c r="H46" s="2"/>
      <c r="I46" s="2"/>
      <c r="J46" s="2"/>
      <c r="K46" s="2"/>
      <c r="L46" s="2"/>
      <c r="M46" s="2"/>
    </row>
    <row r="47" spans="1:13" ht="14.25">
      <c r="A47" s="2"/>
      <c r="B47" s="3"/>
      <c r="C47" s="3"/>
      <c r="D47" s="3"/>
      <c r="E47" s="2"/>
      <c r="F47" s="2"/>
      <c r="G47" s="2"/>
      <c r="H47" s="2"/>
      <c r="I47" s="2"/>
      <c r="J47" s="2"/>
      <c r="K47" s="2"/>
      <c r="L47" s="2"/>
      <c r="M47" s="2"/>
    </row>
    <row r="48" spans="1:13" ht="14.25">
      <c r="A48" s="2"/>
      <c r="B48" s="3"/>
      <c r="C48" s="3"/>
      <c r="D48" s="3"/>
      <c r="E48" s="2"/>
      <c r="F48" s="2"/>
      <c r="G48" s="2"/>
      <c r="H48" s="2"/>
      <c r="I48" s="2"/>
      <c r="J48" s="2"/>
      <c r="K48" s="2"/>
      <c r="L48" s="2"/>
      <c r="M48" s="2"/>
    </row>
    <row r="49" spans="1:13" ht="14.25">
      <c r="A49" s="2"/>
      <c r="B49" s="3"/>
      <c r="C49" s="3"/>
      <c r="D49" s="3"/>
      <c r="E49" s="2"/>
      <c r="F49" s="2"/>
      <c r="G49" s="2"/>
      <c r="H49" s="2"/>
      <c r="I49" s="2"/>
      <c r="J49" s="2"/>
      <c r="K49" s="2"/>
      <c r="L49" s="2"/>
      <c r="M49" s="2"/>
    </row>
    <row r="50" spans="1:13" ht="14.25">
      <c r="A50" s="49"/>
      <c r="B50" s="39"/>
      <c r="C50" s="39"/>
      <c r="D50" s="39"/>
      <c r="E50" s="32"/>
      <c r="F50" s="32"/>
      <c r="G50" s="32"/>
      <c r="H50" s="2"/>
      <c r="I50" s="2"/>
      <c r="J50" s="2"/>
      <c r="K50" s="2"/>
      <c r="L50" s="2"/>
      <c r="M50" s="2"/>
    </row>
    <row r="51" spans="1:13" ht="14.25">
      <c r="A51" s="2"/>
      <c r="B51" s="3"/>
      <c r="C51" s="3"/>
      <c r="D51" s="3"/>
      <c r="E51" s="2"/>
      <c r="F51" s="2"/>
      <c r="G51" s="2"/>
      <c r="H51" s="2"/>
      <c r="I51" s="2"/>
      <c r="J51" s="2"/>
      <c r="K51" s="2"/>
      <c r="L51" s="2"/>
      <c r="M51" s="2"/>
    </row>
    <row r="52" spans="2:13" ht="14.25">
      <c r="B52" s="39"/>
      <c r="C52" s="39"/>
      <c r="D52" s="39"/>
      <c r="E52" s="32"/>
      <c r="F52" s="32"/>
      <c r="G52" s="32"/>
      <c r="H52" s="2"/>
      <c r="I52" s="2"/>
      <c r="J52" s="2"/>
      <c r="K52" s="2"/>
      <c r="L52" s="2"/>
      <c r="M52" s="2"/>
    </row>
    <row r="53" spans="1:13" ht="14.25">
      <c r="A53" s="2"/>
      <c r="B53" s="3"/>
      <c r="C53" s="3"/>
      <c r="D53" s="3"/>
      <c r="E53" s="2"/>
      <c r="F53" s="2"/>
      <c r="G53" s="2"/>
      <c r="H53" s="2"/>
      <c r="I53" s="2"/>
      <c r="J53" s="2"/>
      <c r="K53" s="2"/>
      <c r="L53" s="2"/>
      <c r="M53" s="2"/>
    </row>
    <row r="54" spans="1:13" ht="14.25">
      <c r="A54" s="2"/>
      <c r="B54" s="3"/>
      <c r="C54" s="3"/>
      <c r="D54" s="3"/>
      <c r="E54" s="2"/>
      <c r="F54" s="2"/>
      <c r="G54" s="2"/>
      <c r="H54" s="2"/>
      <c r="I54" s="2"/>
      <c r="J54" s="2"/>
      <c r="K54" s="2"/>
      <c r="L54" s="2"/>
      <c r="M54" s="2"/>
    </row>
    <row r="55" spans="1:13" ht="14.25">
      <c r="A55" s="2"/>
      <c r="B55" s="3"/>
      <c r="C55" s="3"/>
      <c r="D55" s="3"/>
      <c r="E55" s="2"/>
      <c r="F55" s="2"/>
      <c r="G55" s="2"/>
      <c r="H55" s="2"/>
      <c r="I55" s="2"/>
      <c r="J55" s="2"/>
      <c r="K55" s="2"/>
      <c r="L55" s="2"/>
      <c r="M55" s="2"/>
    </row>
    <row r="56" spans="1:13" ht="14.25">
      <c r="A56" s="2"/>
      <c r="B56" s="3"/>
      <c r="C56" s="3"/>
      <c r="D56" s="3"/>
      <c r="E56" s="2"/>
      <c r="F56" s="2"/>
      <c r="G56" s="2"/>
      <c r="H56" s="2"/>
      <c r="I56" s="2"/>
      <c r="J56" s="2"/>
      <c r="K56" s="2"/>
      <c r="L56" s="2"/>
      <c r="M56" s="2"/>
    </row>
    <row r="57" spans="1:13" ht="14.25">
      <c r="A57" s="2"/>
      <c r="B57" s="3"/>
      <c r="C57" s="3"/>
      <c r="D57" s="3"/>
      <c r="E57" s="2"/>
      <c r="F57" s="2"/>
      <c r="G57" s="2"/>
      <c r="H57" s="2"/>
      <c r="I57" s="2"/>
      <c r="J57" s="2"/>
      <c r="K57" s="2"/>
      <c r="L57" s="2"/>
      <c r="M57" s="2"/>
    </row>
    <row r="58" spans="1:13" ht="14.25">
      <c r="A58" s="2"/>
      <c r="B58" s="3"/>
      <c r="C58" s="3"/>
      <c r="D58" s="3"/>
      <c r="E58" s="2"/>
      <c r="F58" s="2"/>
      <c r="G58" s="2"/>
      <c r="H58" s="2"/>
      <c r="I58" s="2"/>
      <c r="J58" s="2"/>
      <c r="K58" s="2"/>
      <c r="L58" s="2"/>
      <c r="M58" s="2"/>
    </row>
    <row r="59" spans="1:13" ht="14.25">
      <c r="A59" s="2"/>
      <c r="B59" s="3"/>
      <c r="C59" s="3"/>
      <c r="D59" s="3"/>
      <c r="E59" s="2"/>
      <c r="F59" s="2"/>
      <c r="G59" s="2"/>
      <c r="H59" s="2"/>
      <c r="I59" s="2"/>
      <c r="J59" s="2"/>
      <c r="K59" s="2"/>
      <c r="L59" s="2"/>
      <c r="M59" s="2"/>
    </row>
    <row r="60" spans="1:13" ht="14.25">
      <c r="A60" s="2"/>
      <c r="B60" s="3"/>
      <c r="C60" s="3"/>
      <c r="D60" s="3"/>
      <c r="E60" s="2"/>
      <c r="F60" s="2"/>
      <c r="G60" s="2"/>
      <c r="H60" s="2"/>
      <c r="I60" s="2"/>
      <c r="J60" s="2"/>
      <c r="K60" s="2"/>
      <c r="L60" s="2"/>
      <c r="M60" s="2"/>
    </row>
    <row r="61" spans="1:13" ht="14.25">
      <c r="A61" s="2"/>
      <c r="B61" s="3"/>
      <c r="C61" s="3"/>
      <c r="D61" s="3"/>
      <c r="E61" s="2"/>
      <c r="F61" s="2"/>
      <c r="G61" s="2"/>
      <c r="H61" s="2"/>
      <c r="I61" s="2"/>
      <c r="J61" s="2"/>
      <c r="K61" s="2"/>
      <c r="L61" s="2"/>
      <c r="M61" s="2"/>
    </row>
    <row r="62" spans="1:13" ht="14.25">
      <c r="A62" s="2"/>
      <c r="B62" s="3"/>
      <c r="C62" s="3"/>
      <c r="D62" s="3"/>
      <c r="E62" s="2"/>
      <c r="F62" s="2"/>
      <c r="G62" s="2"/>
      <c r="H62" s="2"/>
      <c r="I62" s="2"/>
      <c r="J62" s="2"/>
      <c r="K62" s="2"/>
      <c r="L62" s="2"/>
      <c r="M62" s="2"/>
    </row>
    <row r="63" spans="1:13" ht="14.25">
      <c r="A63" s="2"/>
      <c r="B63" s="3"/>
      <c r="C63" s="3"/>
      <c r="D63" s="3"/>
      <c r="E63" s="2"/>
      <c r="F63" s="2"/>
      <c r="G63" s="2"/>
      <c r="H63" s="2"/>
      <c r="I63" s="2"/>
      <c r="J63" s="2"/>
      <c r="K63" s="2"/>
      <c r="L63" s="2"/>
      <c r="M63" s="2"/>
    </row>
    <row r="64" spans="1:13" ht="14.25">
      <c r="A64" s="2"/>
      <c r="B64" s="3"/>
      <c r="C64" s="3"/>
      <c r="D64" s="3"/>
      <c r="E64" s="2"/>
      <c r="F64" s="2"/>
      <c r="G64" s="2"/>
      <c r="H64" s="2"/>
      <c r="I64" s="2"/>
      <c r="J64" s="2"/>
      <c r="K64" s="2"/>
      <c r="L64" s="2"/>
      <c r="M64" s="2"/>
    </row>
    <row r="65" spans="1:13" ht="14.25">
      <c r="A65" s="2"/>
      <c r="B65" s="3"/>
      <c r="C65" s="3"/>
      <c r="D65" s="3"/>
      <c r="E65" s="2"/>
      <c r="F65" s="2"/>
      <c r="G65" s="2"/>
      <c r="H65" s="2"/>
      <c r="I65" s="2"/>
      <c r="J65" s="2"/>
      <c r="K65" s="2"/>
      <c r="L65" s="2"/>
      <c r="M65" s="2"/>
    </row>
    <row r="66" spans="1:13" ht="14.25">
      <c r="A66" s="2"/>
      <c r="B66" s="3"/>
      <c r="C66" s="3"/>
      <c r="D66" s="3"/>
      <c r="E66" s="2"/>
      <c r="F66" s="2"/>
      <c r="G66" s="2"/>
      <c r="H66" s="2"/>
      <c r="I66" s="2"/>
      <c r="J66" s="2"/>
      <c r="K66" s="2"/>
      <c r="L66" s="2"/>
      <c r="M66" s="2"/>
    </row>
    <row r="67" spans="1:13" ht="14.25">
      <c r="A67" s="2"/>
      <c r="B67" s="3"/>
      <c r="C67" s="3"/>
      <c r="D67" s="3"/>
      <c r="E67" s="2"/>
      <c r="F67" s="2"/>
      <c r="G67" s="2"/>
      <c r="H67" s="2"/>
      <c r="I67" s="2"/>
      <c r="J67" s="2"/>
      <c r="K67" s="2"/>
      <c r="L67" s="2"/>
      <c r="M67" s="2"/>
    </row>
    <row r="68" spans="1:13" ht="14.25">
      <c r="A68" s="2"/>
      <c r="B68" s="3"/>
      <c r="C68" s="3"/>
      <c r="D68" s="3"/>
      <c r="E68" s="2"/>
      <c r="F68" s="2"/>
      <c r="G68" s="2"/>
      <c r="H68" s="2"/>
      <c r="I68" s="2"/>
      <c r="J68" s="2"/>
      <c r="K68" s="2"/>
      <c r="L68" s="2"/>
      <c r="M68" s="2"/>
    </row>
    <row r="69" spans="1:13" ht="14.25">
      <c r="A69" s="2"/>
      <c r="B69" s="3"/>
      <c r="C69" s="3"/>
      <c r="D69" s="3"/>
      <c r="E69" s="2"/>
      <c r="F69" s="2"/>
      <c r="G69" s="2"/>
      <c r="H69" s="2"/>
      <c r="I69" s="2"/>
      <c r="J69" s="2"/>
      <c r="K69" s="2"/>
      <c r="L69" s="2"/>
      <c r="M69" s="2"/>
    </row>
    <row r="70" spans="1:13" ht="14.25">
      <c r="A70" s="2"/>
      <c r="B70" s="3"/>
      <c r="C70" s="3"/>
      <c r="D70" s="3"/>
      <c r="E70" s="2"/>
      <c r="F70" s="2"/>
      <c r="G70" s="2"/>
      <c r="H70" s="2"/>
      <c r="I70" s="2"/>
      <c r="J70" s="2"/>
      <c r="K70" s="2"/>
      <c r="L70" s="2"/>
      <c r="M70" s="2"/>
    </row>
    <row r="71" spans="1:13" ht="14.25">
      <c r="A71" s="2"/>
      <c r="B71" s="3"/>
      <c r="C71" s="3"/>
      <c r="D71" s="3"/>
      <c r="E71" s="2"/>
      <c r="F71" s="2"/>
      <c r="G71" s="2"/>
      <c r="H71" s="2"/>
      <c r="I71" s="2"/>
      <c r="J71" s="2"/>
      <c r="K71" s="2"/>
      <c r="L71" s="2"/>
      <c r="M71" s="2"/>
    </row>
    <row r="72" spans="1:13" ht="14.25">
      <c r="A72" s="2"/>
      <c r="B72" s="3"/>
      <c r="C72" s="3"/>
      <c r="D72" s="3"/>
      <c r="E72" s="2"/>
      <c r="F72" s="2"/>
      <c r="G72" s="2"/>
      <c r="H72" s="2"/>
      <c r="I72" s="2"/>
      <c r="J72" s="2"/>
      <c r="K72" s="2"/>
      <c r="L72" s="2"/>
      <c r="M72" s="2"/>
    </row>
    <row r="73" spans="1:13" ht="14.25">
      <c r="A73" s="2"/>
      <c r="B73" s="3"/>
      <c r="C73" s="3"/>
      <c r="D73" s="3"/>
      <c r="E73" s="2"/>
      <c r="F73" s="2"/>
      <c r="G73" s="2"/>
      <c r="H73" s="2"/>
      <c r="I73" s="2"/>
      <c r="J73" s="2"/>
      <c r="K73" s="2"/>
      <c r="L73" s="2"/>
      <c r="M73" s="2"/>
    </row>
    <row r="74" spans="1:13" ht="14.25">
      <c r="A74" s="2"/>
      <c r="B74" s="3"/>
      <c r="C74" s="3"/>
      <c r="D74" s="3"/>
      <c r="E74" s="2"/>
      <c r="F74" s="2"/>
      <c r="G74" s="2"/>
      <c r="H74" s="2"/>
      <c r="I74" s="2"/>
      <c r="J74" s="2"/>
      <c r="K74" s="2"/>
      <c r="L74" s="2"/>
      <c r="M74" s="2"/>
    </row>
    <row r="75" spans="1:13" ht="14.25">
      <c r="A75" s="2"/>
      <c r="B75" s="3"/>
      <c r="C75" s="3"/>
      <c r="D75" s="3"/>
      <c r="E75" s="2"/>
      <c r="F75" s="2"/>
      <c r="G75" s="2"/>
      <c r="H75" s="2"/>
      <c r="I75" s="2"/>
      <c r="J75" s="2"/>
      <c r="K75" s="2"/>
      <c r="L75" s="2"/>
      <c r="M75" s="2"/>
    </row>
    <row r="76" spans="1:13" ht="14.25">
      <c r="A76" s="2"/>
      <c r="B76" s="3"/>
      <c r="C76" s="3"/>
      <c r="D76" s="3"/>
      <c r="E76" s="2"/>
      <c r="F76" s="2"/>
      <c r="G76" s="2"/>
      <c r="H76" s="2"/>
      <c r="I76" s="2"/>
      <c r="J76" s="2"/>
      <c r="K76" s="2"/>
      <c r="L76" s="2"/>
      <c r="M76" s="2"/>
    </row>
    <row r="77" spans="1:13" ht="14.25">
      <c r="A77" s="2"/>
      <c r="B77" s="3"/>
      <c r="C77" s="3"/>
      <c r="D77" s="3"/>
      <c r="E77" s="2"/>
      <c r="F77" s="2"/>
      <c r="G77" s="2"/>
      <c r="H77" s="2"/>
      <c r="I77" s="2"/>
      <c r="J77" s="2"/>
      <c r="K77" s="2"/>
      <c r="L77" s="2"/>
      <c r="M77" s="2"/>
    </row>
    <row r="78" spans="1:13" ht="14.25">
      <c r="A78" s="2"/>
      <c r="B78" s="3"/>
      <c r="C78" s="3"/>
      <c r="D78" s="3"/>
      <c r="E78" s="2"/>
      <c r="F78" s="2"/>
      <c r="G78" s="2"/>
      <c r="H78" s="2"/>
      <c r="I78" s="2"/>
      <c r="J78" s="2"/>
      <c r="K78" s="2"/>
      <c r="L78" s="2"/>
      <c r="M78" s="2"/>
    </row>
    <row r="79" spans="1:13" ht="14.25">
      <c r="A79" s="2"/>
      <c r="B79" s="3"/>
      <c r="C79" s="3"/>
      <c r="D79" s="3"/>
      <c r="E79" s="2"/>
      <c r="F79" s="2"/>
      <c r="G79" s="2"/>
      <c r="H79" s="2"/>
      <c r="I79" s="2"/>
      <c r="J79" s="2"/>
      <c r="K79" s="2"/>
      <c r="L79" s="2"/>
      <c r="M79" s="2"/>
    </row>
    <row r="80" spans="1:13" ht="14.25">
      <c r="A80" s="2"/>
      <c r="B80" s="3"/>
      <c r="C80" s="3"/>
      <c r="D80" s="3"/>
      <c r="E80" s="2"/>
      <c r="F80" s="2"/>
      <c r="G80" s="2"/>
      <c r="H80" s="2"/>
      <c r="I80" s="2"/>
      <c r="J80" s="2"/>
      <c r="K80" s="2"/>
      <c r="L80" s="2"/>
      <c r="M80" s="2"/>
    </row>
    <row r="81" spans="1:13" ht="14.25">
      <c r="A81" s="2"/>
      <c r="B81" s="3"/>
      <c r="C81" s="3"/>
      <c r="D81" s="3"/>
      <c r="E81" s="2"/>
      <c r="F81" s="2"/>
      <c r="G81" s="2"/>
      <c r="H81" s="2"/>
      <c r="I81" s="2"/>
      <c r="J81" s="2"/>
      <c r="K81" s="2"/>
      <c r="L81" s="2"/>
      <c r="M81" s="2"/>
    </row>
    <row r="82" spans="1:13" ht="14.25">
      <c r="A82" s="2"/>
      <c r="B82" s="3"/>
      <c r="C82" s="3"/>
      <c r="D82" s="3"/>
      <c r="E82" s="2"/>
      <c r="F82" s="2"/>
      <c r="G82" s="2"/>
      <c r="H82" s="2"/>
      <c r="I82" s="2"/>
      <c r="J82" s="2"/>
      <c r="K82" s="2"/>
      <c r="L82" s="2"/>
      <c r="M82" s="2"/>
    </row>
    <row r="83" spans="1:13" ht="14.25">
      <c r="A83" s="2"/>
      <c r="B83" s="3"/>
      <c r="C83" s="3"/>
      <c r="D83" s="3"/>
      <c r="E83" s="2"/>
      <c r="F83" s="2"/>
      <c r="G83" s="2"/>
      <c r="H83" s="2"/>
      <c r="I83" s="2"/>
      <c r="J83" s="2"/>
      <c r="K83" s="2"/>
      <c r="L83" s="2"/>
      <c r="M83" s="2"/>
    </row>
    <row r="84" spans="1:13" ht="14.25">
      <c r="A84" s="2"/>
      <c r="B84" s="3"/>
      <c r="C84" s="3"/>
      <c r="D84" s="3"/>
      <c r="E84" s="2"/>
      <c r="F84" s="2"/>
      <c r="G84" s="2"/>
      <c r="H84" s="2"/>
      <c r="I84" s="2"/>
      <c r="J84" s="2"/>
      <c r="K84" s="2"/>
      <c r="L84" s="2"/>
      <c r="M84" s="2"/>
    </row>
    <row r="85" spans="1:13" ht="14.25">
      <c r="A85" s="2"/>
      <c r="B85" s="3"/>
      <c r="C85" s="3"/>
      <c r="D85" s="3"/>
      <c r="E85" s="2"/>
      <c r="F85" s="2"/>
      <c r="G85" s="2"/>
      <c r="H85" s="2"/>
      <c r="I85" s="2"/>
      <c r="J85" s="2"/>
      <c r="K85" s="2"/>
      <c r="L85" s="2"/>
      <c r="M85" s="2"/>
    </row>
    <row r="86" spans="1:13" ht="14.25">
      <c r="A86" s="2"/>
      <c r="B86" s="3"/>
      <c r="C86" s="3"/>
      <c r="D86" s="3"/>
      <c r="E86" s="2"/>
      <c r="F86" s="2"/>
      <c r="G86" s="2"/>
      <c r="H86" s="2"/>
      <c r="I86" s="2"/>
      <c r="J86" s="2"/>
      <c r="K86" s="2"/>
      <c r="L86" s="2"/>
      <c r="M86" s="2"/>
    </row>
    <row r="87" spans="1:13" ht="14.25">
      <c r="A87" s="2"/>
      <c r="B87" s="3"/>
      <c r="C87" s="3"/>
      <c r="D87" s="3"/>
      <c r="E87" s="2"/>
      <c r="F87" s="2"/>
      <c r="G87" s="2"/>
      <c r="H87" s="2"/>
      <c r="I87" s="2"/>
      <c r="J87" s="2"/>
      <c r="K87" s="2"/>
      <c r="L87" s="2"/>
      <c r="M87" s="2"/>
    </row>
    <row r="88" spans="1:13" ht="14.25">
      <c r="A88" s="2"/>
      <c r="B88" s="3"/>
      <c r="C88" s="3"/>
      <c r="D88" s="3"/>
      <c r="E88" s="2"/>
      <c r="F88" s="2"/>
      <c r="G88" s="2"/>
      <c r="H88" s="2"/>
      <c r="I88" s="2"/>
      <c r="J88" s="2"/>
      <c r="K88" s="2"/>
      <c r="L88" s="2"/>
      <c r="M88" s="2"/>
    </row>
    <row r="89" spans="1:13" ht="14.25">
      <c r="A89" s="2"/>
      <c r="B89" s="3"/>
      <c r="C89" s="3"/>
      <c r="D89" s="3"/>
      <c r="E89" s="2"/>
      <c r="F89" s="2"/>
      <c r="G89" s="2"/>
      <c r="H89" s="2"/>
      <c r="I89" s="2"/>
      <c r="J89" s="2"/>
      <c r="K89" s="2"/>
      <c r="L89" s="2"/>
      <c r="M89" s="2"/>
    </row>
    <row r="90" spans="1:13" ht="14.25">
      <c r="A90" s="2"/>
      <c r="B90" s="3"/>
      <c r="C90" s="3"/>
      <c r="D90" s="3"/>
      <c r="E90" s="2"/>
      <c r="F90" s="2"/>
      <c r="G90" s="2"/>
      <c r="H90" s="2"/>
      <c r="I90" s="2"/>
      <c r="J90" s="2"/>
      <c r="K90" s="2"/>
      <c r="L90" s="2"/>
      <c r="M90" s="2"/>
    </row>
    <row r="91" spans="1:13" ht="14.25">
      <c r="A91" s="2"/>
      <c r="B91" s="3"/>
      <c r="C91" s="3"/>
      <c r="D91" s="3"/>
      <c r="E91" s="2"/>
      <c r="F91" s="2"/>
      <c r="G91" s="2"/>
      <c r="H91" s="2"/>
      <c r="I91" s="2"/>
      <c r="J91" s="2"/>
      <c r="K91" s="2"/>
      <c r="L91" s="2"/>
      <c r="M91" s="2"/>
    </row>
    <row r="92" spans="1:13" ht="14.25">
      <c r="A92" s="2"/>
      <c r="B92" s="3"/>
      <c r="C92" s="3"/>
      <c r="D92" s="3"/>
      <c r="E92" s="2"/>
      <c r="F92" s="2"/>
      <c r="G92" s="2"/>
      <c r="H92" s="2"/>
      <c r="I92" s="2"/>
      <c r="J92" s="2"/>
      <c r="K92" s="2"/>
      <c r="L92" s="2"/>
      <c r="M92" s="2"/>
    </row>
    <row r="93" spans="1:13" ht="14.25">
      <c r="A93" s="2"/>
      <c r="B93" s="3"/>
      <c r="C93" s="3"/>
      <c r="D93" s="3"/>
      <c r="E93" s="2"/>
      <c r="F93" s="2"/>
      <c r="G93" s="2"/>
      <c r="H93" s="2"/>
      <c r="I93" s="2"/>
      <c r="J93" s="2"/>
      <c r="K93" s="2"/>
      <c r="L93" s="2"/>
      <c r="M93" s="2"/>
    </row>
    <row r="94" spans="1:13" ht="14.25">
      <c r="A94" s="2"/>
      <c r="B94" s="3"/>
      <c r="C94" s="3"/>
      <c r="D94" s="3"/>
      <c r="E94" s="2"/>
      <c r="F94" s="2"/>
      <c r="G94" s="2"/>
      <c r="H94" s="2"/>
      <c r="I94" s="2"/>
      <c r="J94" s="2"/>
      <c r="K94" s="2"/>
      <c r="L94" s="2"/>
      <c r="M94" s="2"/>
    </row>
    <row r="95" spans="2:4" ht="12.75">
      <c r="B95" s="15"/>
      <c r="C95" s="15"/>
      <c r="D95" s="15"/>
    </row>
    <row r="96" spans="2:4" ht="12.75">
      <c r="B96" s="15"/>
      <c r="C96" s="15"/>
      <c r="D96" s="15"/>
    </row>
    <row r="97" spans="2:4" ht="12.75">
      <c r="B97" s="15"/>
      <c r="C97" s="15"/>
      <c r="D97" s="15"/>
    </row>
    <row r="98" spans="2:4" ht="12.75">
      <c r="B98" s="15"/>
      <c r="C98" s="15"/>
      <c r="D98" s="15"/>
    </row>
    <row r="99" spans="2:4" ht="12.75">
      <c r="B99" s="15"/>
      <c r="C99" s="15"/>
      <c r="D99" s="15"/>
    </row>
    <row r="100" spans="2:4" ht="12.75">
      <c r="B100" s="15"/>
      <c r="C100" s="15"/>
      <c r="D100" s="15"/>
    </row>
  </sheetData>
  <mergeCells count="1">
    <mergeCell ref="A35:H35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9" r:id="rId2"/>
  <headerFooter alignWithMargins="0">
    <oddFooter>&amp;Cpag.1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8515625" style="0" customWidth="1"/>
    <col min="2" max="2" width="51.8515625" style="0" customWidth="1"/>
    <col min="3" max="4" width="13.421875" style="0" customWidth="1"/>
    <col min="5" max="5" width="4.28125" style="0" customWidth="1"/>
    <col min="6" max="6" width="4.140625" style="0" customWidth="1"/>
    <col min="7" max="7" width="12.8515625" style="0" customWidth="1"/>
  </cols>
  <sheetData>
    <row r="1" spans="1:7" ht="14.25">
      <c r="A1" s="32" t="s">
        <v>0</v>
      </c>
      <c r="B1" s="31"/>
      <c r="C1" s="31"/>
      <c r="D1" s="31"/>
      <c r="E1" s="32"/>
      <c r="F1" s="32"/>
      <c r="G1" s="31" t="s">
        <v>103</v>
      </c>
    </row>
    <row r="2" spans="1:7" ht="14.25">
      <c r="A2" s="32" t="s">
        <v>54</v>
      </c>
      <c r="B2" s="32"/>
      <c r="C2" s="32"/>
      <c r="D2" s="32"/>
      <c r="E2" s="32"/>
      <c r="F2" s="32"/>
      <c r="G2" s="31"/>
    </row>
    <row r="3" spans="1:7" ht="14.25">
      <c r="A3" s="32" t="s">
        <v>1</v>
      </c>
      <c r="B3" s="32"/>
      <c r="C3" s="32"/>
      <c r="D3" s="32"/>
      <c r="E3" s="32"/>
      <c r="F3" s="32"/>
      <c r="G3" s="31"/>
    </row>
    <row r="4" spans="1:7" ht="14.25">
      <c r="A4" s="32" t="s">
        <v>98</v>
      </c>
      <c r="B4" s="33"/>
      <c r="C4" s="33"/>
      <c r="D4" s="33"/>
      <c r="E4" s="32"/>
      <c r="F4" s="32"/>
      <c r="G4" s="31"/>
    </row>
    <row r="5" spans="1:7" ht="14.25">
      <c r="A5" s="32" t="s">
        <v>68</v>
      </c>
      <c r="B5" s="32"/>
      <c r="C5" s="32"/>
      <c r="D5" s="32"/>
      <c r="E5" s="32"/>
      <c r="F5" s="32"/>
      <c r="G5" s="31"/>
    </row>
    <row r="6" spans="1:7" ht="14.25">
      <c r="A6" s="32" t="s">
        <v>69</v>
      </c>
      <c r="B6" s="32"/>
      <c r="C6" s="32"/>
      <c r="D6" s="32"/>
      <c r="E6" s="32"/>
      <c r="F6" s="32"/>
      <c r="G6" s="31"/>
    </row>
    <row r="7" spans="1:7" ht="14.25">
      <c r="A7" s="32" t="s">
        <v>3</v>
      </c>
      <c r="B7" s="32"/>
      <c r="C7" s="32"/>
      <c r="D7" s="32"/>
      <c r="E7" s="32"/>
      <c r="F7" s="32"/>
      <c r="G7" s="31"/>
    </row>
    <row r="8" spans="1:7" ht="15" thickBot="1">
      <c r="A8" s="32"/>
      <c r="B8" s="32"/>
      <c r="C8" s="32"/>
      <c r="D8" s="32"/>
      <c r="E8" s="32"/>
      <c r="F8" s="32"/>
      <c r="G8" s="31"/>
    </row>
    <row r="9" spans="1:7" ht="15" thickBot="1">
      <c r="A9" s="42" t="s">
        <v>71</v>
      </c>
      <c r="C9" s="80" t="s">
        <v>23</v>
      </c>
      <c r="D9" s="81"/>
      <c r="E9" s="82"/>
      <c r="F9" s="82"/>
      <c r="G9" s="83"/>
    </row>
    <row r="10" spans="1:6" ht="14.25">
      <c r="A10" s="42"/>
      <c r="E10" s="2"/>
      <c r="F10" s="2"/>
    </row>
    <row r="11" spans="1:15" ht="14.25">
      <c r="A11" s="17" t="s">
        <v>24</v>
      </c>
      <c r="B11" s="17" t="s">
        <v>25</v>
      </c>
      <c r="C11" s="17" t="s">
        <v>35</v>
      </c>
      <c r="D11" s="17" t="s">
        <v>48</v>
      </c>
      <c r="E11" s="22" t="s">
        <v>26</v>
      </c>
      <c r="F11" s="22"/>
      <c r="G11" s="5" t="s">
        <v>27</v>
      </c>
      <c r="H11" s="2"/>
      <c r="I11" s="2"/>
      <c r="J11" s="2"/>
      <c r="K11" s="2"/>
      <c r="L11" s="2"/>
      <c r="M11" s="2"/>
      <c r="N11" s="1"/>
      <c r="O11" s="1"/>
    </row>
    <row r="12" spans="1:15" ht="14.25">
      <c r="A12" s="16"/>
      <c r="B12" s="5"/>
      <c r="C12" s="5"/>
      <c r="D12" s="5"/>
      <c r="E12" s="22" t="s">
        <v>28</v>
      </c>
      <c r="F12" s="22" t="s">
        <v>29</v>
      </c>
      <c r="G12" s="5" t="s">
        <v>30</v>
      </c>
      <c r="H12" s="2"/>
      <c r="I12" s="2"/>
      <c r="J12" s="2"/>
      <c r="K12" s="2"/>
      <c r="L12" s="2"/>
      <c r="M12" s="2"/>
      <c r="N12" s="1"/>
      <c r="O12" s="1"/>
    </row>
    <row r="13" spans="1:15" s="56" customFormat="1" ht="14.25">
      <c r="A13" s="4" t="s">
        <v>31</v>
      </c>
      <c r="B13" s="6" t="s">
        <v>83</v>
      </c>
      <c r="C13" s="52">
        <v>40529</v>
      </c>
      <c r="D13" s="52" t="s">
        <v>74</v>
      </c>
      <c r="E13" s="4"/>
      <c r="F13" s="4">
        <v>4</v>
      </c>
      <c r="G13" s="62">
        <f>E13*51.65</f>
        <v>0</v>
      </c>
      <c r="H13" s="2"/>
      <c r="I13" s="2"/>
      <c r="J13" s="2"/>
      <c r="K13" s="2"/>
      <c r="L13" s="2"/>
      <c r="M13" s="2"/>
      <c r="N13" s="1"/>
      <c r="O13" s="1"/>
    </row>
    <row r="14" spans="1:15" s="56" customFormat="1" ht="14.25">
      <c r="A14" s="4" t="s">
        <v>32</v>
      </c>
      <c r="B14" s="6" t="s">
        <v>84</v>
      </c>
      <c r="C14" s="52">
        <v>40518</v>
      </c>
      <c r="D14" s="52" t="s">
        <v>74</v>
      </c>
      <c r="E14" s="4">
        <v>4</v>
      </c>
      <c r="F14" s="4"/>
      <c r="G14" s="62">
        <f>(E14*51.65)</f>
        <v>206.6</v>
      </c>
      <c r="H14" s="2"/>
      <c r="I14" s="2"/>
      <c r="J14" s="2"/>
      <c r="K14" s="2"/>
      <c r="L14" s="2"/>
      <c r="M14" s="2"/>
      <c r="N14" s="1"/>
      <c r="O14" s="1"/>
    </row>
    <row r="15" spans="1:15" s="56" customFormat="1" ht="14.25">
      <c r="A15" s="4" t="s">
        <v>32</v>
      </c>
      <c r="B15" s="6" t="s">
        <v>75</v>
      </c>
      <c r="C15" s="52">
        <v>40527</v>
      </c>
      <c r="D15" s="52" t="s">
        <v>81</v>
      </c>
      <c r="E15" s="4">
        <v>1</v>
      </c>
      <c r="F15" s="4"/>
      <c r="G15" s="62">
        <f>(E15*51.65)</f>
        <v>51.65</v>
      </c>
      <c r="H15" s="2"/>
      <c r="I15" s="2"/>
      <c r="J15" s="2"/>
      <c r="K15" s="2"/>
      <c r="L15" s="2"/>
      <c r="M15" s="2"/>
      <c r="N15" s="1"/>
      <c r="O15" s="1"/>
    </row>
    <row r="16" spans="1:15" s="56" customFormat="1" ht="14.25">
      <c r="A16" s="51" t="s">
        <v>78</v>
      </c>
      <c r="B16" s="6" t="s">
        <v>92</v>
      </c>
      <c r="C16" s="52">
        <v>40519</v>
      </c>
      <c r="D16" s="52" t="s">
        <v>51</v>
      </c>
      <c r="E16" s="4">
        <v>2</v>
      </c>
      <c r="F16" s="4"/>
      <c r="G16" s="62">
        <f aca="true" t="shared" si="0" ref="G16:G26">(E16*51.65)</f>
        <v>103.3</v>
      </c>
      <c r="H16" s="2"/>
      <c r="I16" s="2"/>
      <c r="J16" s="2"/>
      <c r="K16" s="2"/>
      <c r="L16" s="2"/>
      <c r="M16" s="2"/>
      <c r="N16" s="1"/>
      <c r="O16" s="1"/>
    </row>
    <row r="17" spans="1:15" s="56" customFormat="1" ht="14.25">
      <c r="A17" s="4" t="s">
        <v>33</v>
      </c>
      <c r="B17" s="6" t="s">
        <v>86</v>
      </c>
      <c r="C17" s="52">
        <v>40522</v>
      </c>
      <c r="D17" s="52" t="s">
        <v>74</v>
      </c>
      <c r="E17" s="4"/>
      <c r="F17" s="4">
        <v>4</v>
      </c>
      <c r="G17" s="62">
        <f t="shared" si="0"/>
        <v>0</v>
      </c>
      <c r="H17" s="2"/>
      <c r="I17" s="2"/>
      <c r="J17" s="2"/>
      <c r="K17" s="2"/>
      <c r="L17" s="2"/>
      <c r="M17" s="2"/>
      <c r="N17" s="1"/>
      <c r="O17" s="1"/>
    </row>
    <row r="18" spans="1:15" s="56" customFormat="1" ht="14.25">
      <c r="A18" s="4" t="s">
        <v>33</v>
      </c>
      <c r="B18" s="6" t="s">
        <v>97</v>
      </c>
      <c r="C18" s="52">
        <v>40526</v>
      </c>
      <c r="D18" s="52" t="s">
        <v>51</v>
      </c>
      <c r="E18" s="4">
        <v>2</v>
      </c>
      <c r="F18" s="4"/>
      <c r="G18" s="62">
        <f t="shared" si="0"/>
        <v>103.3</v>
      </c>
      <c r="H18" s="2"/>
      <c r="I18" s="2"/>
      <c r="J18" s="2"/>
      <c r="K18" s="2"/>
      <c r="L18" s="2"/>
      <c r="M18" s="2"/>
      <c r="N18" s="1"/>
      <c r="O18" s="1"/>
    </row>
    <row r="19" spans="1:15" s="56" customFormat="1" ht="14.25">
      <c r="A19" s="4" t="s">
        <v>36</v>
      </c>
      <c r="B19" s="6" t="s">
        <v>93</v>
      </c>
      <c r="C19" s="54">
        <v>40521</v>
      </c>
      <c r="D19" s="54" t="s">
        <v>74</v>
      </c>
      <c r="E19" s="51"/>
      <c r="F19" s="4">
        <v>4</v>
      </c>
      <c r="G19" s="62">
        <f t="shared" si="0"/>
        <v>0</v>
      </c>
      <c r="H19" s="2"/>
      <c r="I19" s="2"/>
      <c r="J19" s="2"/>
      <c r="K19" s="2"/>
      <c r="L19" s="2"/>
      <c r="M19" s="2"/>
      <c r="N19" s="1"/>
      <c r="O19" s="1"/>
    </row>
    <row r="20" spans="1:15" s="56" customFormat="1" ht="14.25">
      <c r="A20" s="4" t="s">
        <v>36</v>
      </c>
      <c r="B20" s="6" t="s">
        <v>94</v>
      </c>
      <c r="C20" s="52">
        <v>40527</v>
      </c>
      <c r="D20" s="52" t="s">
        <v>50</v>
      </c>
      <c r="E20" s="4">
        <v>1</v>
      </c>
      <c r="F20" s="4"/>
      <c r="G20" s="62">
        <f t="shared" si="0"/>
        <v>51.65</v>
      </c>
      <c r="H20" s="2"/>
      <c r="I20" s="2"/>
      <c r="J20" s="2"/>
      <c r="K20" s="2"/>
      <c r="L20" s="2"/>
      <c r="M20" s="2"/>
      <c r="N20" s="1"/>
      <c r="O20" s="1"/>
    </row>
    <row r="21" spans="1:15" s="56" customFormat="1" ht="14.25">
      <c r="A21" s="4" t="s">
        <v>73</v>
      </c>
      <c r="B21" s="6" t="s">
        <v>95</v>
      </c>
      <c r="C21" s="52">
        <v>40528</v>
      </c>
      <c r="D21" s="52" t="s">
        <v>74</v>
      </c>
      <c r="E21" s="4">
        <v>4</v>
      </c>
      <c r="F21" s="4"/>
      <c r="G21" s="62">
        <f t="shared" si="0"/>
        <v>206.6</v>
      </c>
      <c r="H21" s="2"/>
      <c r="I21" s="2"/>
      <c r="J21" s="2"/>
      <c r="K21" s="2"/>
      <c r="L21" s="2"/>
      <c r="M21" s="2"/>
      <c r="N21" s="1"/>
      <c r="O21" s="1"/>
    </row>
    <row r="22" spans="1:15" s="56" customFormat="1" ht="14.25">
      <c r="A22" s="4" t="s">
        <v>53</v>
      </c>
      <c r="B22" s="6" t="s">
        <v>85</v>
      </c>
      <c r="C22" s="52">
        <v>40527</v>
      </c>
      <c r="D22" s="52" t="s">
        <v>51</v>
      </c>
      <c r="E22" s="4"/>
      <c r="F22" s="4">
        <v>2</v>
      </c>
      <c r="G22" s="62">
        <f t="shared" si="0"/>
        <v>0</v>
      </c>
      <c r="H22" s="2"/>
      <c r="I22" s="2"/>
      <c r="J22" s="2"/>
      <c r="K22" s="2"/>
      <c r="L22" s="2"/>
      <c r="M22" s="2"/>
      <c r="N22" s="1"/>
      <c r="O22" s="1"/>
    </row>
    <row r="23" spans="1:15" s="56" customFormat="1" ht="14.25">
      <c r="A23" s="4" t="s">
        <v>76</v>
      </c>
      <c r="B23" s="21" t="s">
        <v>96</v>
      </c>
      <c r="C23" s="52">
        <v>40526</v>
      </c>
      <c r="D23" s="52" t="s">
        <v>52</v>
      </c>
      <c r="E23" s="4"/>
      <c r="F23" s="4">
        <v>2</v>
      </c>
      <c r="G23" s="62">
        <f t="shared" si="0"/>
        <v>0</v>
      </c>
      <c r="H23" s="2"/>
      <c r="I23" s="2"/>
      <c r="J23" s="2"/>
      <c r="K23" s="2"/>
      <c r="L23" s="2"/>
      <c r="M23" s="2"/>
      <c r="N23" s="1"/>
      <c r="O23" s="1"/>
    </row>
    <row r="24" spans="1:15" s="56" customFormat="1" ht="14.25">
      <c r="A24" s="4" t="s">
        <v>79</v>
      </c>
      <c r="B24" s="53" t="s">
        <v>89</v>
      </c>
      <c r="C24" s="52">
        <v>40519</v>
      </c>
      <c r="D24" s="52" t="s">
        <v>52</v>
      </c>
      <c r="E24" s="4">
        <v>2</v>
      </c>
      <c r="F24" s="4"/>
      <c r="G24" s="62">
        <f t="shared" si="0"/>
        <v>103.3</v>
      </c>
      <c r="H24" s="2"/>
      <c r="I24" s="2"/>
      <c r="J24" s="2"/>
      <c r="K24" s="2"/>
      <c r="L24" s="2"/>
      <c r="M24" s="2"/>
      <c r="N24" s="1"/>
      <c r="O24" s="1"/>
    </row>
    <row r="25" spans="1:15" s="56" customFormat="1" ht="14.25">
      <c r="A25" s="51" t="s">
        <v>59</v>
      </c>
      <c r="B25" s="6" t="s">
        <v>90</v>
      </c>
      <c r="C25" s="52">
        <v>40525</v>
      </c>
      <c r="D25" s="52" t="s">
        <v>51</v>
      </c>
      <c r="E25" s="4">
        <v>2</v>
      </c>
      <c r="F25" s="4"/>
      <c r="G25" s="62">
        <f t="shared" si="0"/>
        <v>103.3</v>
      </c>
      <c r="H25" s="2"/>
      <c r="I25" s="2"/>
      <c r="J25" s="2"/>
      <c r="K25" s="2"/>
      <c r="L25" s="2"/>
      <c r="M25" s="2"/>
      <c r="N25" s="1"/>
      <c r="O25" s="1"/>
    </row>
    <row r="26" spans="1:15" s="56" customFormat="1" ht="15" thickBot="1">
      <c r="A26" s="51" t="s">
        <v>77</v>
      </c>
      <c r="B26" s="6" t="s">
        <v>91</v>
      </c>
      <c r="C26" s="52">
        <v>40126</v>
      </c>
      <c r="D26" s="52" t="s">
        <v>52</v>
      </c>
      <c r="E26" s="4"/>
      <c r="F26" s="4">
        <v>2</v>
      </c>
      <c r="G26" s="62">
        <f t="shared" si="0"/>
        <v>0</v>
      </c>
      <c r="H26" s="2"/>
      <c r="I26" s="2"/>
      <c r="J26" s="2"/>
      <c r="K26" s="2"/>
      <c r="L26" s="2"/>
      <c r="M26" s="2"/>
      <c r="N26" s="1"/>
      <c r="O26" s="1"/>
    </row>
    <row r="27" spans="1:15" s="56" customFormat="1" ht="15" thickBot="1">
      <c r="A27" s="63" t="s">
        <v>30</v>
      </c>
      <c r="B27" s="64"/>
      <c r="C27" s="64"/>
      <c r="D27" s="64"/>
      <c r="E27" s="65">
        <f>SUM(E13:E26)</f>
        <v>18</v>
      </c>
      <c r="F27" s="66">
        <f>SUM(F13:F26)</f>
        <v>18</v>
      </c>
      <c r="G27" s="67">
        <f>SUM(G13:G26)</f>
        <v>929.6999999999999</v>
      </c>
      <c r="H27" s="2"/>
      <c r="I27" s="2"/>
      <c r="J27" s="2"/>
      <c r="K27" s="2"/>
      <c r="L27" s="2"/>
      <c r="M27" s="2"/>
      <c r="N27" s="1"/>
      <c r="O27" s="1"/>
    </row>
    <row r="28" spans="3:15" ht="15" thickBot="1">
      <c r="C28" s="3"/>
      <c r="D28" s="3"/>
      <c r="E28" s="2"/>
      <c r="F28" s="2"/>
      <c r="G28" s="2"/>
      <c r="H28" s="2"/>
      <c r="I28" s="2"/>
      <c r="J28" s="2"/>
      <c r="K28" s="2"/>
      <c r="L28" s="2"/>
      <c r="M28" s="2"/>
      <c r="N28" s="1"/>
      <c r="O28" s="1"/>
    </row>
    <row r="29" spans="1:15" ht="15" thickBot="1">
      <c r="A29" s="2"/>
      <c r="B29" s="78" t="s">
        <v>55</v>
      </c>
      <c r="C29" s="79">
        <f>G27*8.5%</f>
        <v>79.0245</v>
      </c>
      <c r="D29" s="3"/>
      <c r="E29" s="2"/>
      <c r="F29" s="2"/>
      <c r="G29" s="2"/>
      <c r="H29" s="2"/>
      <c r="I29" s="2"/>
      <c r="J29" s="2"/>
      <c r="K29" s="2"/>
      <c r="L29" s="2"/>
      <c r="M29" s="2"/>
      <c r="N29" s="1"/>
      <c r="O29" s="1"/>
    </row>
    <row r="30" spans="4:15" ht="14.25">
      <c r="D30" s="3"/>
      <c r="E30" s="2"/>
      <c r="F30" s="2"/>
      <c r="G30" s="2"/>
      <c r="H30" s="2"/>
      <c r="I30" s="2"/>
      <c r="J30" s="2"/>
      <c r="K30" s="2"/>
      <c r="L30" s="2"/>
      <c r="M30" s="2"/>
      <c r="N30" s="1"/>
      <c r="O30" s="1"/>
    </row>
    <row r="31" spans="1:15" ht="14.25">
      <c r="A31" s="2"/>
      <c r="B31" s="3"/>
      <c r="C31" s="3"/>
      <c r="D31" s="3"/>
      <c r="E31" s="2"/>
      <c r="F31" s="2"/>
      <c r="G31" s="2"/>
      <c r="H31" s="2"/>
      <c r="I31" s="2"/>
      <c r="J31" s="2"/>
      <c r="K31" s="2"/>
      <c r="L31" s="2"/>
      <c r="M31" s="2"/>
      <c r="N31" s="1"/>
      <c r="O31" s="1"/>
    </row>
    <row r="32" spans="1:15" ht="14.25">
      <c r="A32" s="68"/>
      <c r="B32" s="68"/>
      <c r="C32" s="68"/>
      <c r="D32" s="68"/>
      <c r="E32" s="68"/>
      <c r="F32" s="68"/>
      <c r="G32" s="68"/>
      <c r="H32" s="68"/>
      <c r="I32" s="2"/>
      <c r="J32" s="2"/>
      <c r="K32" s="2"/>
      <c r="L32" s="2"/>
      <c r="M32" s="2"/>
      <c r="N32" s="1"/>
      <c r="O32" s="1"/>
    </row>
    <row r="33" spans="1:15" ht="14.25">
      <c r="A33" s="2"/>
      <c r="B33" s="3"/>
      <c r="C33" s="3"/>
      <c r="D33" s="3"/>
      <c r="E33" s="2"/>
      <c r="F33" s="2"/>
      <c r="G33" s="2"/>
      <c r="H33" s="2"/>
      <c r="I33" s="2"/>
      <c r="J33" s="2"/>
      <c r="K33" s="2"/>
      <c r="L33" s="2"/>
      <c r="M33" s="2"/>
      <c r="N33" s="1"/>
      <c r="O33" s="1"/>
    </row>
    <row r="34" spans="1:15" ht="14.25">
      <c r="A34" s="2"/>
      <c r="B34" s="3"/>
      <c r="C34" s="3"/>
      <c r="D34" s="3"/>
      <c r="E34" s="2"/>
      <c r="F34" s="2"/>
      <c r="G34" s="2"/>
      <c r="H34" s="2"/>
      <c r="I34" s="2"/>
      <c r="J34" s="2"/>
      <c r="K34" s="2"/>
      <c r="L34" s="2"/>
      <c r="M34" s="2"/>
      <c r="N34" s="1"/>
      <c r="O34" s="1"/>
    </row>
    <row r="35" spans="1:15" ht="14.25">
      <c r="A35" s="2"/>
      <c r="B35" s="3"/>
      <c r="C35" s="3"/>
      <c r="D35" s="3"/>
      <c r="E35" s="2"/>
      <c r="F35" s="2"/>
      <c r="G35" s="2"/>
      <c r="H35" s="2"/>
      <c r="I35" s="2"/>
      <c r="J35" s="2"/>
      <c r="K35" s="2"/>
      <c r="L35" s="2"/>
      <c r="M35" s="2"/>
      <c r="N35" s="1"/>
      <c r="O35" s="1"/>
    </row>
    <row r="36" spans="1:15" ht="14.25">
      <c r="A36" s="2"/>
      <c r="B36" s="3"/>
      <c r="C36" s="3"/>
      <c r="D36" s="3"/>
      <c r="E36" s="2"/>
      <c r="F36" s="2"/>
      <c r="G36" s="2"/>
      <c r="H36" s="2"/>
      <c r="I36" s="2"/>
      <c r="J36" s="2"/>
      <c r="K36" s="2"/>
      <c r="L36" s="2"/>
      <c r="M36" s="2"/>
      <c r="N36" s="1"/>
      <c r="O36" s="1"/>
    </row>
    <row r="37" spans="1:15" ht="14.25">
      <c r="A37" s="2"/>
      <c r="B37" s="3"/>
      <c r="C37" s="3"/>
      <c r="D37" s="3"/>
      <c r="E37" s="2"/>
      <c r="F37" s="2"/>
      <c r="G37" s="2"/>
      <c r="H37" s="2"/>
      <c r="I37" s="2"/>
      <c r="J37" s="2"/>
      <c r="K37" s="2"/>
      <c r="L37" s="2"/>
      <c r="M37" s="2"/>
      <c r="N37" s="1"/>
      <c r="O37" s="1"/>
    </row>
    <row r="38" spans="1:13" ht="14.25">
      <c r="A38" s="2"/>
      <c r="B38" s="3"/>
      <c r="C38" s="3"/>
      <c r="D38" s="3"/>
      <c r="E38" s="2"/>
      <c r="F38" s="2"/>
      <c r="G38" s="2"/>
      <c r="H38" s="2"/>
      <c r="I38" s="2"/>
      <c r="J38" s="2"/>
      <c r="K38" s="2"/>
      <c r="L38" s="2"/>
      <c r="M38" s="2"/>
    </row>
    <row r="39" spans="1:13" ht="14.25">
      <c r="A39" s="2"/>
      <c r="B39" s="3"/>
      <c r="C39" s="3"/>
      <c r="D39" s="3"/>
      <c r="E39" s="2"/>
      <c r="F39" s="2"/>
      <c r="G39" s="2"/>
      <c r="H39" s="2"/>
      <c r="I39" s="2"/>
      <c r="J39" s="2"/>
      <c r="K39" s="2"/>
      <c r="L39" s="2"/>
      <c r="M39" s="2"/>
    </row>
    <row r="40" spans="1:13" ht="14.25">
      <c r="A40" s="2"/>
      <c r="B40" s="3"/>
      <c r="C40" s="3"/>
      <c r="D40" s="3"/>
      <c r="E40" s="2"/>
      <c r="F40" s="2"/>
      <c r="G40" s="2"/>
      <c r="H40" s="2"/>
      <c r="I40" s="2"/>
      <c r="J40" s="2"/>
      <c r="K40" s="2"/>
      <c r="L40" s="2"/>
      <c r="M40" s="2"/>
    </row>
    <row r="41" spans="1:13" ht="14.25">
      <c r="A41" s="2"/>
      <c r="B41" s="3"/>
      <c r="C41" s="3"/>
      <c r="D41" s="3"/>
      <c r="E41" s="2"/>
      <c r="F41" s="2"/>
      <c r="G41" s="2"/>
      <c r="H41" s="2"/>
      <c r="I41" s="2"/>
      <c r="J41" s="2"/>
      <c r="K41" s="2"/>
      <c r="L41" s="2"/>
      <c r="M41" s="2"/>
    </row>
    <row r="42" spans="1:13" ht="14.25">
      <c r="A42" s="2"/>
      <c r="B42" s="3"/>
      <c r="C42" s="3"/>
      <c r="D42" s="3"/>
      <c r="E42" s="2"/>
      <c r="F42" s="2"/>
      <c r="G42" s="2"/>
      <c r="H42" s="2"/>
      <c r="I42" s="2"/>
      <c r="J42" s="2"/>
      <c r="K42" s="2"/>
      <c r="L42" s="2"/>
      <c r="M42" s="2"/>
    </row>
    <row r="43" spans="1:13" ht="14.25">
      <c r="A43" s="2"/>
      <c r="B43" s="3"/>
      <c r="C43" s="3"/>
      <c r="D43" s="3"/>
      <c r="E43" s="2"/>
      <c r="F43" s="2"/>
      <c r="G43" s="2"/>
      <c r="H43" s="2"/>
      <c r="I43" s="2"/>
      <c r="J43" s="2"/>
      <c r="K43" s="2"/>
      <c r="L43" s="2"/>
      <c r="M43" s="2"/>
    </row>
    <row r="44" spans="1:13" ht="14.25">
      <c r="A44" s="2"/>
      <c r="B44" s="3"/>
      <c r="C44" s="3"/>
      <c r="D44" s="3"/>
      <c r="E44" s="2"/>
      <c r="F44" s="2"/>
      <c r="G44" s="2"/>
      <c r="H44" s="2"/>
      <c r="I44" s="2"/>
      <c r="J44" s="2"/>
      <c r="K44" s="2"/>
      <c r="L44" s="2"/>
      <c r="M44" s="2"/>
    </row>
    <row r="45" spans="1:13" ht="14.25">
      <c r="A45" s="2"/>
      <c r="B45" s="3"/>
      <c r="C45" s="3"/>
      <c r="D45" s="3"/>
      <c r="E45" s="2"/>
      <c r="F45" s="2"/>
      <c r="G45" s="2"/>
      <c r="H45" s="2"/>
      <c r="I45" s="2"/>
      <c r="J45" s="2"/>
      <c r="K45" s="2"/>
      <c r="L45" s="2"/>
      <c r="M45" s="2"/>
    </row>
    <row r="46" spans="1:13" ht="14.25">
      <c r="A46" s="2"/>
      <c r="B46" s="3"/>
      <c r="C46" s="3"/>
      <c r="D46" s="3"/>
      <c r="E46" s="2"/>
      <c r="F46" s="2"/>
      <c r="G46" s="2"/>
      <c r="H46" s="2"/>
      <c r="I46" s="2"/>
      <c r="J46" s="2"/>
      <c r="K46" s="2"/>
      <c r="L46" s="2"/>
      <c r="M46" s="2"/>
    </row>
    <row r="47" spans="1:13" ht="14.25">
      <c r="A47" s="49"/>
      <c r="B47" s="39"/>
      <c r="C47" s="39"/>
      <c r="D47" s="39"/>
      <c r="E47" s="32"/>
      <c r="F47" s="32"/>
      <c r="G47" s="32"/>
      <c r="H47" s="2"/>
      <c r="I47" s="2"/>
      <c r="J47" s="2"/>
      <c r="K47" s="2"/>
      <c r="L47" s="2"/>
      <c r="M47" s="2"/>
    </row>
    <row r="48" spans="1:13" ht="14.25">
      <c r="A48" s="2"/>
      <c r="B48" s="3"/>
      <c r="C48" s="3"/>
      <c r="D48" s="3"/>
      <c r="E48" s="2"/>
      <c r="F48" s="2"/>
      <c r="G48" s="2"/>
      <c r="H48" s="2"/>
      <c r="I48" s="2"/>
      <c r="J48" s="2"/>
      <c r="K48" s="2"/>
      <c r="L48" s="2"/>
      <c r="M48" s="2"/>
    </row>
    <row r="49" spans="2:13" ht="14.25">
      <c r="B49" s="39"/>
      <c r="C49" s="39"/>
      <c r="D49" s="39"/>
      <c r="E49" s="32"/>
      <c r="F49" s="32"/>
      <c r="G49" s="32"/>
      <c r="H49" s="2"/>
      <c r="I49" s="2"/>
      <c r="J49" s="2"/>
      <c r="K49" s="2"/>
      <c r="L49" s="2"/>
      <c r="M49" s="2"/>
    </row>
    <row r="50" spans="1:13" ht="14.25">
      <c r="A50" s="2"/>
      <c r="B50" s="3"/>
      <c r="C50" s="3"/>
      <c r="D50" s="3"/>
      <c r="E50" s="2"/>
      <c r="F50" s="2"/>
      <c r="G50" s="2"/>
      <c r="H50" s="2"/>
      <c r="I50" s="2"/>
      <c r="J50" s="2"/>
      <c r="K50" s="2"/>
      <c r="L50" s="2"/>
      <c r="M50" s="2"/>
    </row>
    <row r="51" spans="1:13" ht="14.25">
      <c r="A51" s="2"/>
      <c r="B51" s="3"/>
      <c r="C51" s="3"/>
      <c r="D51" s="3"/>
      <c r="E51" s="2"/>
      <c r="F51" s="2"/>
      <c r="G51" s="2"/>
      <c r="H51" s="2"/>
      <c r="I51" s="2"/>
      <c r="J51" s="2"/>
      <c r="K51" s="2"/>
      <c r="L51" s="2"/>
      <c r="M51" s="2"/>
    </row>
    <row r="52" spans="1:13" ht="14.25">
      <c r="A52" s="2"/>
      <c r="B52" s="3"/>
      <c r="C52" s="3"/>
      <c r="D52" s="3"/>
      <c r="E52" s="2"/>
      <c r="F52" s="2"/>
      <c r="G52" s="2"/>
      <c r="H52" s="2"/>
      <c r="I52" s="2"/>
      <c r="J52" s="2"/>
      <c r="K52" s="2"/>
      <c r="L52" s="2"/>
      <c r="M52" s="2"/>
    </row>
    <row r="53" spans="1:13" ht="14.25">
      <c r="A53" s="2"/>
      <c r="B53" s="3"/>
      <c r="C53" s="3"/>
      <c r="D53" s="3"/>
      <c r="E53" s="2"/>
      <c r="F53" s="2"/>
      <c r="G53" s="2"/>
      <c r="H53" s="2"/>
      <c r="I53" s="2"/>
      <c r="J53" s="2"/>
      <c r="K53" s="2"/>
      <c r="L53" s="2"/>
      <c r="M53" s="2"/>
    </row>
    <row r="54" spans="1:13" ht="14.25">
      <c r="A54" s="2"/>
      <c r="B54" s="3"/>
      <c r="C54" s="3"/>
      <c r="D54" s="3"/>
      <c r="E54" s="2"/>
      <c r="F54" s="2"/>
      <c r="G54" s="2"/>
      <c r="H54" s="2"/>
      <c r="I54" s="2"/>
      <c r="J54" s="2"/>
      <c r="K54" s="2"/>
      <c r="L54" s="2"/>
      <c r="M54" s="2"/>
    </row>
    <row r="55" spans="1:13" ht="14.25">
      <c r="A55" s="2"/>
      <c r="B55" s="3"/>
      <c r="C55" s="3"/>
      <c r="D55" s="3"/>
      <c r="E55" s="2"/>
      <c r="F55" s="2"/>
      <c r="G55" s="2"/>
      <c r="H55" s="2"/>
      <c r="I55" s="2"/>
      <c r="J55" s="2"/>
      <c r="K55" s="2"/>
      <c r="L55" s="2"/>
      <c r="M55" s="2"/>
    </row>
    <row r="56" spans="1:13" ht="14.25">
      <c r="A56" s="2"/>
      <c r="B56" s="3"/>
      <c r="C56" s="3"/>
      <c r="D56" s="3"/>
      <c r="E56" s="2"/>
      <c r="F56" s="2"/>
      <c r="G56" s="2"/>
      <c r="H56" s="2"/>
      <c r="I56" s="2"/>
      <c r="J56" s="2"/>
      <c r="K56" s="2"/>
      <c r="L56" s="2"/>
      <c r="M56" s="2"/>
    </row>
    <row r="57" spans="1:13" ht="14.25">
      <c r="A57" s="2"/>
      <c r="B57" s="3"/>
      <c r="C57" s="3"/>
      <c r="D57" s="3"/>
      <c r="E57" s="2"/>
      <c r="F57" s="2"/>
      <c r="G57" s="2"/>
      <c r="H57" s="2"/>
      <c r="I57" s="2"/>
      <c r="J57" s="2"/>
      <c r="K57" s="2"/>
      <c r="L57" s="2"/>
      <c r="M57" s="2"/>
    </row>
    <row r="58" spans="1:13" ht="14.25">
      <c r="A58" s="2"/>
      <c r="B58" s="3"/>
      <c r="C58" s="3"/>
      <c r="D58" s="3"/>
      <c r="E58" s="2"/>
      <c r="F58" s="2"/>
      <c r="G58" s="2"/>
      <c r="H58" s="2"/>
      <c r="I58" s="2"/>
      <c r="J58" s="2"/>
      <c r="K58" s="2"/>
      <c r="L58" s="2"/>
      <c r="M58" s="2"/>
    </row>
    <row r="59" spans="1:13" ht="14.25">
      <c r="A59" s="2"/>
      <c r="B59" s="3"/>
      <c r="C59" s="3"/>
      <c r="D59" s="3"/>
      <c r="E59" s="2"/>
      <c r="F59" s="2"/>
      <c r="G59" s="2"/>
      <c r="H59" s="2"/>
      <c r="I59" s="2"/>
      <c r="J59" s="2"/>
      <c r="K59" s="2"/>
      <c r="L59" s="2"/>
      <c r="M59" s="2"/>
    </row>
    <row r="60" spans="1:13" ht="14.25">
      <c r="A60" s="2"/>
      <c r="B60" s="3"/>
      <c r="C60" s="3"/>
      <c r="D60" s="3"/>
      <c r="E60" s="2"/>
      <c r="F60" s="2"/>
      <c r="G60" s="2"/>
      <c r="H60" s="2"/>
      <c r="I60" s="2"/>
      <c r="J60" s="2"/>
      <c r="K60" s="2"/>
      <c r="L60" s="2"/>
      <c r="M60" s="2"/>
    </row>
    <row r="61" spans="1:13" ht="14.25">
      <c r="A61" s="2"/>
      <c r="B61" s="3"/>
      <c r="C61" s="3"/>
      <c r="D61" s="3"/>
      <c r="E61" s="2"/>
      <c r="F61" s="2"/>
      <c r="G61" s="2"/>
      <c r="H61" s="2"/>
      <c r="I61" s="2"/>
      <c r="J61" s="2"/>
      <c r="K61" s="2"/>
      <c r="L61" s="2"/>
      <c r="M61" s="2"/>
    </row>
    <row r="62" spans="1:13" ht="14.25">
      <c r="A62" s="2"/>
      <c r="B62" s="3"/>
      <c r="C62" s="3"/>
      <c r="D62" s="3"/>
      <c r="E62" s="2"/>
      <c r="F62" s="2"/>
      <c r="G62" s="2"/>
      <c r="H62" s="2"/>
      <c r="I62" s="2"/>
      <c r="J62" s="2"/>
      <c r="K62" s="2"/>
      <c r="L62" s="2"/>
      <c r="M62" s="2"/>
    </row>
    <row r="63" spans="1:13" ht="14.25">
      <c r="A63" s="2"/>
      <c r="B63" s="3"/>
      <c r="C63" s="3"/>
      <c r="D63" s="3"/>
      <c r="E63" s="2"/>
      <c r="F63" s="2"/>
      <c r="G63" s="2"/>
      <c r="H63" s="2"/>
      <c r="I63" s="2"/>
      <c r="J63" s="2"/>
      <c r="K63" s="2"/>
      <c r="L63" s="2"/>
      <c r="M63" s="2"/>
    </row>
    <row r="64" spans="1:13" ht="14.25">
      <c r="A64" s="2"/>
      <c r="B64" s="3"/>
      <c r="C64" s="3"/>
      <c r="D64" s="3"/>
      <c r="E64" s="2"/>
      <c r="F64" s="2"/>
      <c r="G64" s="2"/>
      <c r="H64" s="2"/>
      <c r="I64" s="2"/>
      <c r="J64" s="2"/>
      <c r="K64" s="2"/>
      <c r="L64" s="2"/>
      <c r="M64" s="2"/>
    </row>
    <row r="65" spans="1:13" ht="14.25">
      <c r="A65" s="2"/>
      <c r="B65" s="3"/>
      <c r="C65" s="3"/>
      <c r="D65" s="3"/>
      <c r="E65" s="2"/>
      <c r="F65" s="2"/>
      <c r="G65" s="2"/>
      <c r="H65" s="2"/>
      <c r="I65" s="2"/>
      <c r="J65" s="2"/>
      <c r="K65" s="2"/>
      <c r="L65" s="2"/>
      <c r="M65" s="2"/>
    </row>
    <row r="66" spans="1:13" ht="14.25">
      <c r="A66" s="2"/>
      <c r="B66" s="3"/>
      <c r="C66" s="3"/>
      <c r="D66" s="3"/>
      <c r="E66" s="2"/>
      <c r="F66" s="2"/>
      <c r="G66" s="2"/>
      <c r="H66" s="2"/>
      <c r="I66" s="2"/>
      <c r="J66" s="2"/>
      <c r="K66" s="2"/>
      <c r="L66" s="2"/>
      <c r="M66" s="2"/>
    </row>
    <row r="67" spans="1:13" ht="14.25">
      <c r="A67" s="2"/>
      <c r="B67" s="3"/>
      <c r="C67" s="3"/>
      <c r="D67" s="3"/>
      <c r="E67" s="2"/>
      <c r="F67" s="2"/>
      <c r="G67" s="2"/>
      <c r="H67" s="2"/>
      <c r="I67" s="2"/>
      <c r="J67" s="2"/>
      <c r="K67" s="2"/>
      <c r="L67" s="2"/>
      <c r="M67" s="2"/>
    </row>
    <row r="68" spans="1:13" ht="14.25">
      <c r="A68" s="2"/>
      <c r="B68" s="3"/>
      <c r="C68" s="3"/>
      <c r="D68" s="3"/>
      <c r="E68" s="2"/>
      <c r="F68" s="2"/>
      <c r="G68" s="2"/>
      <c r="H68" s="2"/>
      <c r="I68" s="2"/>
      <c r="J68" s="2"/>
      <c r="K68" s="2"/>
      <c r="L68" s="2"/>
      <c r="M68" s="2"/>
    </row>
    <row r="69" spans="1:13" ht="14.25">
      <c r="A69" s="2"/>
      <c r="B69" s="3"/>
      <c r="C69" s="3"/>
      <c r="D69" s="3"/>
      <c r="E69" s="2"/>
      <c r="F69" s="2"/>
      <c r="G69" s="2"/>
      <c r="H69" s="2"/>
      <c r="I69" s="2"/>
      <c r="J69" s="2"/>
      <c r="K69" s="2"/>
      <c r="L69" s="2"/>
      <c r="M69" s="2"/>
    </row>
    <row r="70" spans="1:13" ht="14.25">
      <c r="A70" s="2"/>
      <c r="B70" s="3"/>
      <c r="C70" s="3"/>
      <c r="D70" s="3"/>
      <c r="E70" s="2"/>
      <c r="F70" s="2"/>
      <c r="G70" s="2"/>
      <c r="H70" s="2"/>
      <c r="I70" s="2"/>
      <c r="J70" s="2"/>
      <c r="K70" s="2"/>
      <c r="L70" s="2"/>
      <c r="M70" s="2"/>
    </row>
    <row r="71" spans="1:13" ht="14.25">
      <c r="A71" s="2"/>
      <c r="B71" s="3"/>
      <c r="C71" s="3"/>
      <c r="D71" s="3"/>
      <c r="E71" s="2"/>
      <c r="F71" s="2"/>
      <c r="G71" s="2"/>
      <c r="H71" s="2"/>
      <c r="I71" s="2"/>
      <c r="J71" s="2"/>
      <c r="K71" s="2"/>
      <c r="L71" s="2"/>
      <c r="M71" s="2"/>
    </row>
    <row r="72" spans="1:13" ht="14.25">
      <c r="A72" s="2"/>
      <c r="B72" s="3"/>
      <c r="C72" s="3"/>
      <c r="D72" s="3"/>
      <c r="E72" s="2"/>
      <c r="F72" s="2"/>
      <c r="G72" s="2"/>
      <c r="H72" s="2"/>
      <c r="I72" s="2"/>
      <c r="J72" s="2"/>
      <c r="K72" s="2"/>
      <c r="L72" s="2"/>
      <c r="M72" s="2"/>
    </row>
    <row r="73" spans="1:13" ht="14.25">
      <c r="A73" s="2"/>
      <c r="B73" s="3"/>
      <c r="C73" s="3"/>
      <c r="D73" s="3"/>
      <c r="E73" s="2"/>
      <c r="F73" s="2"/>
      <c r="G73" s="2"/>
      <c r="H73" s="2"/>
      <c r="I73" s="2"/>
      <c r="J73" s="2"/>
      <c r="K73" s="2"/>
      <c r="L73" s="2"/>
      <c r="M73" s="2"/>
    </row>
    <row r="74" spans="1:13" ht="14.25">
      <c r="A74" s="2"/>
      <c r="B74" s="3"/>
      <c r="C74" s="3"/>
      <c r="D74" s="3"/>
      <c r="E74" s="2"/>
      <c r="F74" s="2"/>
      <c r="G74" s="2"/>
      <c r="H74" s="2"/>
      <c r="I74" s="2"/>
      <c r="J74" s="2"/>
      <c r="K74" s="2"/>
      <c r="L74" s="2"/>
      <c r="M74" s="2"/>
    </row>
    <row r="75" spans="1:13" ht="14.25">
      <c r="A75" s="2"/>
      <c r="B75" s="3"/>
      <c r="C75" s="3"/>
      <c r="D75" s="3"/>
      <c r="E75" s="2"/>
      <c r="F75" s="2"/>
      <c r="G75" s="2"/>
      <c r="H75" s="2"/>
      <c r="I75" s="2"/>
      <c r="J75" s="2"/>
      <c r="K75" s="2"/>
      <c r="L75" s="2"/>
      <c r="M75" s="2"/>
    </row>
    <row r="76" spans="1:13" ht="14.25">
      <c r="A76" s="2"/>
      <c r="B76" s="3"/>
      <c r="C76" s="3"/>
      <c r="D76" s="3"/>
      <c r="E76" s="2"/>
      <c r="F76" s="2"/>
      <c r="G76" s="2"/>
      <c r="H76" s="2"/>
      <c r="I76" s="2"/>
      <c r="J76" s="2"/>
      <c r="K76" s="2"/>
      <c r="L76" s="2"/>
      <c r="M76" s="2"/>
    </row>
    <row r="77" spans="1:13" ht="14.25">
      <c r="A77" s="2"/>
      <c r="B77" s="3"/>
      <c r="C77" s="3"/>
      <c r="D77" s="3"/>
      <c r="E77" s="2"/>
      <c r="F77" s="2"/>
      <c r="G77" s="2"/>
      <c r="H77" s="2"/>
      <c r="I77" s="2"/>
      <c r="J77" s="2"/>
      <c r="K77" s="2"/>
      <c r="L77" s="2"/>
      <c r="M77" s="2"/>
    </row>
    <row r="78" spans="1:13" ht="14.25">
      <c r="A78" s="2"/>
      <c r="B78" s="3"/>
      <c r="C78" s="3"/>
      <c r="D78" s="3"/>
      <c r="E78" s="2"/>
      <c r="F78" s="2"/>
      <c r="G78" s="2"/>
      <c r="H78" s="2"/>
      <c r="I78" s="2"/>
      <c r="J78" s="2"/>
      <c r="K78" s="2"/>
      <c r="L78" s="2"/>
      <c r="M78" s="2"/>
    </row>
    <row r="79" spans="1:13" ht="14.25">
      <c r="A79" s="2"/>
      <c r="B79" s="3"/>
      <c r="C79" s="3"/>
      <c r="D79" s="3"/>
      <c r="E79" s="2"/>
      <c r="F79" s="2"/>
      <c r="G79" s="2"/>
      <c r="H79" s="2"/>
      <c r="I79" s="2"/>
      <c r="J79" s="2"/>
      <c r="K79" s="2"/>
      <c r="L79" s="2"/>
      <c r="M79" s="2"/>
    </row>
    <row r="80" spans="1:13" ht="14.25">
      <c r="A80" s="2"/>
      <c r="B80" s="3"/>
      <c r="C80" s="3"/>
      <c r="D80" s="3"/>
      <c r="E80" s="2"/>
      <c r="F80" s="2"/>
      <c r="G80" s="2"/>
      <c r="H80" s="2"/>
      <c r="I80" s="2"/>
      <c r="J80" s="2"/>
      <c r="K80" s="2"/>
      <c r="L80" s="2"/>
      <c r="M80" s="2"/>
    </row>
    <row r="81" spans="1:13" ht="14.25">
      <c r="A81" s="2"/>
      <c r="B81" s="3"/>
      <c r="C81" s="3"/>
      <c r="D81" s="3"/>
      <c r="E81" s="2"/>
      <c r="F81" s="2"/>
      <c r="G81" s="2"/>
      <c r="H81" s="2"/>
      <c r="I81" s="2"/>
      <c r="J81" s="2"/>
      <c r="K81" s="2"/>
      <c r="L81" s="2"/>
      <c r="M81" s="2"/>
    </row>
    <row r="82" spans="1:13" ht="14.25">
      <c r="A82" s="2"/>
      <c r="B82" s="3"/>
      <c r="C82" s="3"/>
      <c r="D82" s="3"/>
      <c r="E82" s="2"/>
      <c r="F82" s="2"/>
      <c r="G82" s="2"/>
      <c r="H82" s="2"/>
      <c r="I82" s="2"/>
      <c r="J82" s="2"/>
      <c r="K82" s="2"/>
      <c r="L82" s="2"/>
      <c r="M82" s="2"/>
    </row>
    <row r="83" spans="1:13" ht="14.25">
      <c r="A83" s="2"/>
      <c r="B83" s="3"/>
      <c r="C83" s="3"/>
      <c r="D83" s="3"/>
      <c r="E83" s="2"/>
      <c r="F83" s="2"/>
      <c r="G83" s="2"/>
      <c r="H83" s="2"/>
      <c r="I83" s="2"/>
      <c r="J83" s="2"/>
      <c r="K83" s="2"/>
      <c r="L83" s="2"/>
      <c r="M83" s="2"/>
    </row>
    <row r="84" spans="1:13" ht="14.25">
      <c r="A84" s="2"/>
      <c r="B84" s="3"/>
      <c r="C84" s="3"/>
      <c r="D84" s="3"/>
      <c r="E84" s="2"/>
      <c r="F84" s="2"/>
      <c r="G84" s="2"/>
      <c r="H84" s="2"/>
      <c r="I84" s="2"/>
      <c r="J84" s="2"/>
      <c r="K84" s="2"/>
      <c r="L84" s="2"/>
      <c r="M84" s="2"/>
    </row>
    <row r="85" spans="1:13" ht="14.25">
      <c r="A85" s="2"/>
      <c r="B85" s="3"/>
      <c r="C85" s="3"/>
      <c r="D85" s="3"/>
      <c r="E85" s="2"/>
      <c r="F85" s="2"/>
      <c r="G85" s="2"/>
      <c r="H85" s="2"/>
      <c r="I85" s="2"/>
      <c r="J85" s="2"/>
      <c r="K85" s="2"/>
      <c r="L85" s="2"/>
      <c r="M85" s="2"/>
    </row>
    <row r="86" spans="1:13" ht="14.25">
      <c r="A86" s="2"/>
      <c r="B86" s="3"/>
      <c r="C86" s="3"/>
      <c r="D86" s="3"/>
      <c r="E86" s="2"/>
      <c r="F86" s="2"/>
      <c r="G86" s="2"/>
      <c r="H86" s="2"/>
      <c r="I86" s="2"/>
      <c r="J86" s="2"/>
      <c r="K86" s="2"/>
      <c r="L86" s="2"/>
      <c r="M86" s="2"/>
    </row>
    <row r="87" spans="1:13" ht="14.25">
      <c r="A87" s="2"/>
      <c r="B87" s="3"/>
      <c r="C87" s="3"/>
      <c r="D87" s="3"/>
      <c r="E87" s="2"/>
      <c r="F87" s="2"/>
      <c r="G87" s="2"/>
      <c r="H87" s="2"/>
      <c r="I87" s="2"/>
      <c r="J87" s="2"/>
      <c r="K87" s="2"/>
      <c r="L87" s="2"/>
      <c r="M87" s="2"/>
    </row>
    <row r="88" spans="1:13" ht="14.25">
      <c r="A88" s="2"/>
      <c r="B88" s="3"/>
      <c r="C88" s="3"/>
      <c r="D88" s="3"/>
      <c r="E88" s="2"/>
      <c r="F88" s="2"/>
      <c r="G88" s="2"/>
      <c r="H88" s="2"/>
      <c r="I88" s="2"/>
      <c r="J88" s="2"/>
      <c r="K88" s="2"/>
      <c r="L88" s="2"/>
      <c r="M88" s="2"/>
    </row>
    <row r="89" spans="1:13" ht="14.25">
      <c r="A89" s="2"/>
      <c r="B89" s="3"/>
      <c r="C89" s="3"/>
      <c r="D89" s="3"/>
      <c r="E89" s="2"/>
      <c r="F89" s="2"/>
      <c r="G89" s="2"/>
      <c r="H89" s="2"/>
      <c r="I89" s="2"/>
      <c r="J89" s="2"/>
      <c r="K89" s="2"/>
      <c r="L89" s="2"/>
      <c r="M89" s="2"/>
    </row>
    <row r="90" spans="1:13" ht="14.25">
      <c r="A90" s="2"/>
      <c r="B90" s="3"/>
      <c r="C90" s="3"/>
      <c r="D90" s="3"/>
      <c r="E90" s="2"/>
      <c r="F90" s="2"/>
      <c r="G90" s="2"/>
      <c r="H90" s="2"/>
      <c r="I90" s="2"/>
      <c r="J90" s="2"/>
      <c r="K90" s="2"/>
      <c r="L90" s="2"/>
      <c r="M90" s="2"/>
    </row>
    <row r="91" spans="1:13" ht="14.25">
      <c r="A91" s="2"/>
      <c r="B91" s="3"/>
      <c r="C91" s="3"/>
      <c r="D91" s="3"/>
      <c r="E91" s="2"/>
      <c r="F91" s="2"/>
      <c r="G91" s="2"/>
      <c r="H91" s="2"/>
      <c r="I91" s="2"/>
      <c r="J91" s="2"/>
      <c r="K91" s="2"/>
      <c r="L91" s="2"/>
      <c r="M91" s="2"/>
    </row>
    <row r="92" spans="2:4" ht="12.75">
      <c r="B92" s="15"/>
      <c r="C92" s="15"/>
      <c r="D92" s="15"/>
    </row>
    <row r="93" spans="2:4" ht="12.75">
      <c r="B93" s="15"/>
      <c r="C93" s="15"/>
      <c r="D93" s="15"/>
    </row>
    <row r="94" spans="2:4" ht="12.75">
      <c r="B94" s="15"/>
      <c r="C94" s="15"/>
      <c r="D94" s="15"/>
    </row>
    <row r="95" spans="2:4" ht="12.75">
      <c r="B95" s="15"/>
      <c r="C95" s="15"/>
      <c r="D95" s="15"/>
    </row>
    <row r="96" spans="2:4" ht="12.75">
      <c r="B96" s="15"/>
      <c r="C96" s="15"/>
      <c r="D96" s="15"/>
    </row>
    <row r="97" spans="2:4" ht="12.75">
      <c r="B97" s="15"/>
      <c r="C97" s="15"/>
      <c r="D97" s="15"/>
    </row>
  </sheetData>
  <printOptions/>
  <pageMargins left="0.75" right="0.75" top="1" bottom="1" header="0.5" footer="0.5"/>
  <pageSetup horizontalDpi="300" verticalDpi="300" orientation="landscape" paperSize="9" r:id="rId2"/>
  <headerFooter alignWithMargins="0">
    <oddFooter>&amp;Cpag.1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2" sqref="A12"/>
    </sheetView>
  </sheetViews>
  <sheetFormatPr defaultColWidth="9.140625" defaultRowHeight="12.75"/>
  <cols>
    <col min="1" max="1" width="27.57421875" style="0" customWidth="1"/>
    <col min="2" max="2" width="17.00390625" style="0" customWidth="1"/>
    <col min="3" max="3" width="17.7109375" style="0" customWidth="1"/>
    <col min="4" max="4" width="66.140625" style="0" customWidth="1"/>
    <col min="6" max="6" width="8.00390625" style="0" customWidth="1"/>
    <col min="7" max="7" width="9.140625" style="0" hidden="1" customWidth="1"/>
  </cols>
  <sheetData>
    <row r="1" spans="1:7" ht="14.25">
      <c r="A1" s="85" t="s">
        <v>0</v>
      </c>
      <c r="B1" s="85"/>
      <c r="C1" s="85"/>
      <c r="D1" s="85"/>
      <c r="E1" s="32"/>
      <c r="F1" s="32"/>
      <c r="G1" s="31"/>
    </row>
    <row r="2" spans="1:7" ht="14.25">
      <c r="A2" s="85" t="s">
        <v>54</v>
      </c>
      <c r="B2" s="85"/>
      <c r="C2" s="85"/>
      <c r="D2" s="85"/>
      <c r="E2" s="32"/>
      <c r="F2" s="32"/>
      <c r="G2" s="31"/>
    </row>
    <row r="3" spans="1:7" ht="14.25">
      <c r="A3" s="85" t="s">
        <v>1</v>
      </c>
      <c r="B3" s="85"/>
      <c r="C3" s="85"/>
      <c r="D3" s="85"/>
      <c r="E3" s="32"/>
      <c r="F3" s="32"/>
      <c r="G3" s="31"/>
    </row>
    <row r="4" spans="1:7" ht="14.25">
      <c r="A4" s="85" t="s">
        <v>98</v>
      </c>
      <c r="B4" s="85"/>
      <c r="C4" s="85"/>
      <c r="D4" s="85"/>
      <c r="E4" s="32"/>
      <c r="F4" s="32"/>
      <c r="G4" s="31"/>
    </row>
    <row r="5" spans="1:7" ht="14.25">
      <c r="A5" s="85" t="s">
        <v>68</v>
      </c>
      <c r="B5" s="85"/>
      <c r="C5" s="85"/>
      <c r="D5" s="85"/>
      <c r="E5" s="32"/>
      <c r="F5" s="32"/>
      <c r="G5" s="31"/>
    </row>
    <row r="6" spans="1:7" ht="14.25">
      <c r="A6" s="85" t="s">
        <v>69</v>
      </c>
      <c r="B6" s="85"/>
      <c r="C6" s="85"/>
      <c r="D6" s="85"/>
      <c r="E6" s="32"/>
      <c r="F6" s="32"/>
      <c r="G6" s="31"/>
    </row>
    <row r="7" spans="1:7" ht="14.25">
      <c r="A7" s="85" t="s">
        <v>3</v>
      </c>
      <c r="B7" s="85"/>
      <c r="C7" s="85"/>
      <c r="D7" s="85"/>
      <c r="E7" s="32"/>
      <c r="F7" s="32"/>
      <c r="G7" s="31"/>
    </row>
    <row r="10" ht="12.75">
      <c r="A10" s="42"/>
    </row>
    <row r="11" ht="12.75">
      <c r="A11" s="42" t="s">
        <v>106</v>
      </c>
    </row>
    <row r="12" ht="12.75">
      <c r="A12" s="42" t="s">
        <v>71</v>
      </c>
    </row>
    <row r="14" spans="1:4" ht="42.75">
      <c r="A14" s="73" t="s">
        <v>67</v>
      </c>
      <c r="B14" s="74" t="s">
        <v>62</v>
      </c>
      <c r="C14" s="69" t="s">
        <v>63</v>
      </c>
      <c r="D14" s="2"/>
    </row>
    <row r="15" spans="1:4" ht="14.25">
      <c r="A15" s="71" t="s">
        <v>61</v>
      </c>
      <c r="B15" s="72">
        <f>SUM('AllieviNONmedici I Sessione'!I29)</f>
        <v>16526.64</v>
      </c>
      <c r="C15" s="72">
        <f>SUM('AllieviNONmedici I Sessione'!C31)</f>
        <v>1404.7644</v>
      </c>
      <c r="D15" s="2"/>
    </row>
    <row r="16" spans="1:4" ht="14.25">
      <c r="A16" s="4" t="s">
        <v>64</v>
      </c>
      <c r="B16" s="72">
        <f>SUM('AllieviNONmedici II Sessione'!I28)</f>
        <v>12250.38</v>
      </c>
      <c r="C16" s="72">
        <f>SUM('AllieviNONmedici II Sessione'!C31)</f>
        <v>1041.2823</v>
      </c>
      <c r="D16" s="2"/>
    </row>
    <row r="17" spans="1:4" ht="14.25">
      <c r="A17" s="4" t="s">
        <v>65</v>
      </c>
      <c r="B17" s="72">
        <f>SUM('DocentiXNONMediciI°Ses.'!G30)</f>
        <v>1497.8499999999997</v>
      </c>
      <c r="C17" s="75">
        <f>SUM('DocentiXNONMediciI°Ses.'!C32)</f>
        <v>127.31724999999999</v>
      </c>
      <c r="D17" s="2"/>
    </row>
    <row r="18" spans="1:4" ht="14.25">
      <c r="A18" s="4" t="s">
        <v>66</v>
      </c>
      <c r="B18" s="72">
        <f>SUM('DocentiXNONmediciII°Sess.'!G27)</f>
        <v>929.6999999999999</v>
      </c>
      <c r="C18" s="75">
        <f>SUM('DocentiXNONmediciII°Sess.'!C29)</f>
        <v>79.0245</v>
      </c>
      <c r="D18" s="2"/>
    </row>
    <row r="19" spans="1:4" ht="14.25">
      <c r="A19" s="4"/>
      <c r="B19" s="4"/>
      <c r="C19" s="4"/>
      <c r="D19" s="2"/>
    </row>
    <row r="20" spans="1:4" ht="14.25">
      <c r="A20" s="69" t="s">
        <v>105</v>
      </c>
      <c r="B20" s="70">
        <f>SUM(B15:B19)</f>
        <v>31204.569999999996</v>
      </c>
      <c r="C20" s="70">
        <f>SUM(C15:C19)</f>
        <v>2652.38845</v>
      </c>
      <c r="D20" s="2"/>
    </row>
    <row r="21" spans="1:4" ht="14.25">
      <c r="A21" s="2"/>
      <c r="B21" s="2"/>
      <c r="C21" s="2"/>
      <c r="D21" s="2"/>
    </row>
    <row r="22" spans="1:4" ht="14.25">
      <c r="A22" s="2"/>
      <c r="B22" s="2"/>
      <c r="C22" s="2"/>
      <c r="D22" s="2"/>
    </row>
    <row r="23" spans="1:4" ht="14.25">
      <c r="A23" s="2"/>
      <c r="B23" s="2"/>
      <c r="C23" s="2"/>
      <c r="D23" s="2"/>
    </row>
    <row r="24" spans="1:4" ht="14.25">
      <c r="A24" s="2"/>
      <c r="B24" s="2"/>
      <c r="C24" s="2"/>
      <c r="D24" s="2"/>
    </row>
    <row r="25" spans="1:4" ht="14.25">
      <c r="A25" s="2"/>
      <c r="B25" s="2"/>
      <c r="C25" s="2"/>
      <c r="D25" s="2"/>
    </row>
    <row r="26" spans="1:4" ht="14.25">
      <c r="A26" s="2"/>
      <c r="B26" s="2"/>
      <c r="C26" s="2"/>
      <c r="D26" s="2"/>
    </row>
  </sheetData>
  <mergeCells count="7">
    <mergeCell ref="A5:D5"/>
    <mergeCell ref="A6:D6"/>
    <mergeCell ref="A7:D7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 14</dc:creator>
  <cp:keywords/>
  <dc:description/>
  <cp:lastModifiedBy>Varallo</cp:lastModifiedBy>
  <cp:lastPrinted>2011-11-08T11:26:27Z</cp:lastPrinted>
  <dcterms:created xsi:type="dcterms:W3CDTF">2000-02-15T00:18:14Z</dcterms:created>
  <dcterms:modified xsi:type="dcterms:W3CDTF">2011-11-14T11:02:40Z</dcterms:modified>
  <cp:category/>
  <cp:version/>
  <cp:contentType/>
  <cp:contentStatus/>
</cp:coreProperties>
</file>