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35" windowHeight="8700" activeTab="0"/>
  </bookViews>
  <sheets>
    <sheet name="Foglio1" sheetId="1" r:id="rId1"/>
  </sheets>
  <definedNames>
    <definedName name="_xlnm.Print_Area" localSheetId="0">'Foglio1'!$A$1:$N$150</definedName>
  </definedNames>
  <calcPr fullCalcOnLoad="1"/>
</workbook>
</file>

<file path=xl/sharedStrings.xml><?xml version="1.0" encoding="utf-8"?>
<sst xmlns="http://schemas.openxmlformats.org/spreadsheetml/2006/main" count="120" uniqueCount="61">
  <si>
    <t>REGIONE PIEMONTE</t>
  </si>
  <si>
    <t>ASL VCO</t>
  </si>
  <si>
    <t>RELAZIONE RAPPORTI FRA ENTE E REGIONE</t>
  </si>
  <si>
    <t>IMPRESA : SYNERGICA SPA VIA TORINO, 1 - 20032 CORMANO MI</t>
  </si>
  <si>
    <t>CONTRATTO N.694 SERIE 1 DEL 23.07.07 REGISTRATO IL 25.07.07</t>
  </si>
  <si>
    <t>OPERE</t>
  </si>
  <si>
    <t>DESCRIZIONE</t>
  </si>
  <si>
    <t>DELIBERA/DETERMINA</t>
  </si>
  <si>
    <t>N.</t>
  </si>
  <si>
    <t>DATA</t>
  </si>
  <si>
    <t>FATTURA</t>
  </si>
  <si>
    <t>IMPORTO IMPONIBILE</t>
  </si>
  <si>
    <t>1° SAL</t>
  </si>
  <si>
    <t>2° SAL</t>
  </si>
  <si>
    <t>3° SAL</t>
  </si>
  <si>
    <t>SALDO</t>
  </si>
  <si>
    <t>TOTALE</t>
  </si>
  <si>
    <t>IVA LAVORI</t>
  </si>
  <si>
    <t>IMPORTO IVA 10%</t>
  </si>
  <si>
    <t>SPESE TECNICHE</t>
  </si>
  <si>
    <t>IMPONIBILE</t>
  </si>
  <si>
    <t>SPESE TECNICHE EX ART.92</t>
  </si>
  <si>
    <t>IVA SPESE TECNICHE</t>
  </si>
  <si>
    <t>IMPORTO IVA 20%</t>
  </si>
  <si>
    <t>SOMME A DISPOSIZIONE</t>
  </si>
  <si>
    <t>SPESE PUBBLICITA' GARA</t>
  </si>
  <si>
    <t>QUADRO FINALE</t>
  </si>
  <si>
    <t>SPESE SOSTENUTE</t>
  </si>
  <si>
    <t>QUADRO ECONOMICO DI PROGETTO</t>
  </si>
  <si>
    <t>LAVORI</t>
  </si>
  <si>
    <t>PUBBLICITA' GARA</t>
  </si>
  <si>
    <t>ECONOMIE</t>
  </si>
  <si>
    <t>AVCP</t>
  </si>
  <si>
    <t>Il Responsabile del Procedimento</t>
  </si>
  <si>
    <t>OPERE REALIZZAZIONE NUOVO CENTRO DIALISI, PIANO TERRA NUOVA ALA P.O. DOMODOSSOLA CON ADEGUAMENTO AMBIENTI</t>
  </si>
  <si>
    <t>19/S</t>
  </si>
  <si>
    <t>31.12.2009</t>
  </si>
  <si>
    <t>11.06.2010</t>
  </si>
  <si>
    <t xml:space="preserve"> P.I.M.E. snc LOCALITA' AMERICA COND. LES ILES 63 11020 QUART (AO)</t>
  </si>
  <si>
    <t>TO N. 69 SERIE 1 DEL 09.03.2009 REGISTRATO IL 11.03.2009</t>
  </si>
  <si>
    <t>25.01.2010</t>
  </si>
  <si>
    <t>3/S</t>
  </si>
  <si>
    <t>28.04.2010</t>
  </si>
  <si>
    <t>25.10.2010</t>
  </si>
  <si>
    <t>6/S</t>
  </si>
  <si>
    <t>29.06.2010</t>
  </si>
  <si>
    <t>4/S</t>
  </si>
  <si>
    <t>15.04.2011</t>
  </si>
  <si>
    <t>16.02.2011</t>
  </si>
  <si>
    <t>FINANZIAMENTI DGR 86-6713/07</t>
  </si>
  <si>
    <t>13.10.2008</t>
  </si>
  <si>
    <t>25.09.2008</t>
  </si>
  <si>
    <t>PROGETTAZIONE ACCONTO</t>
  </si>
  <si>
    <t>PROGETTAZIONE SALDO</t>
  </si>
  <si>
    <t>05.07.2011</t>
  </si>
  <si>
    <t>22.07.2010</t>
  </si>
  <si>
    <t>ING MARIO MATTALIA</t>
  </si>
  <si>
    <t>31.03.2008</t>
  </si>
  <si>
    <t xml:space="preserve"> </t>
  </si>
  <si>
    <t>ALLEGATO A</t>
  </si>
  <si>
    <r>
      <t xml:space="preserve">                        </t>
    </r>
    <r>
      <rPr>
        <sz val="16"/>
        <rFont val="Tahoma"/>
        <family val="2"/>
      </rPr>
      <t xml:space="preserve">   </t>
    </r>
    <r>
      <rPr>
        <b/>
        <sz val="16"/>
        <rFont val="Tahoma"/>
        <family val="2"/>
      </rPr>
      <t>DETERMINAZIONE N.  736          del 20-11-2011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</si>
</sst>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  <numFmt numFmtId="166" formatCode="dd/mm/yy;@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12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4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21" fontId="0" fillId="0" borderId="1" xfId="0" applyNumberFormat="1" applyBorder="1" applyAlignment="1">
      <alignment/>
    </xf>
    <xf numFmtId="46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/>
    </xf>
    <xf numFmtId="164" fontId="4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/>
    </xf>
    <xf numFmtId="8" fontId="0" fillId="0" borderId="1" xfId="17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95250</xdr:rowOff>
    </xdr:from>
    <xdr:to>
      <xdr:col>2</xdr:col>
      <xdr:colOff>209550</xdr:colOff>
      <xdr:row>5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85775"/>
          <a:ext cx="1257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tabSelected="1" workbookViewId="0" topLeftCell="A1">
      <selection activeCell="J3" sqref="J3"/>
    </sheetView>
  </sheetViews>
  <sheetFormatPr defaultColWidth="9.140625" defaultRowHeight="12.75"/>
  <cols>
    <col min="3" max="3" width="9.7109375" style="0" customWidth="1"/>
    <col min="5" max="5" width="10.140625" style="0" bestFit="1" customWidth="1"/>
    <col min="7" max="7" width="11.00390625" style="0" bestFit="1" customWidth="1"/>
    <col min="9" max="9" width="11.7109375" style="0" bestFit="1" customWidth="1"/>
    <col min="10" max="11" width="10.7109375" style="0" bestFit="1" customWidth="1"/>
    <col min="12" max="12" width="9.7109375" style="0" bestFit="1" customWidth="1"/>
  </cols>
  <sheetData>
    <row r="1" spans="10:14" ht="12.75">
      <c r="J1" s="40"/>
      <c r="K1" s="40"/>
      <c r="L1" s="40"/>
      <c r="M1" s="40"/>
      <c r="N1" s="40"/>
    </row>
    <row r="2" ht="18">
      <c r="B2" s="12" t="s">
        <v>58</v>
      </c>
    </row>
    <row r="3" spans="1:9" ht="19.5">
      <c r="A3" s="12" t="s">
        <v>60</v>
      </c>
      <c r="I3" s="41">
        <v>40806</v>
      </c>
    </row>
    <row r="4" ht="18">
      <c r="A4" s="14"/>
    </row>
    <row r="5" spans="1:9" ht="18">
      <c r="A5" s="13"/>
      <c r="F5" s="26" t="s">
        <v>59</v>
      </c>
      <c r="G5" s="27"/>
      <c r="H5" s="27"/>
      <c r="I5" s="27"/>
    </row>
    <row r="6" spans="1:9" ht="18">
      <c r="A6" s="13"/>
      <c r="F6" s="15"/>
      <c r="G6" s="7"/>
      <c r="H6" s="7"/>
      <c r="I6" s="7"/>
    </row>
    <row r="7" spans="1:14" ht="18">
      <c r="A7" s="35" t="s">
        <v>0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 ht="18">
      <c r="A8" s="35" t="s">
        <v>1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16" spans="1:14" ht="33.75" customHeight="1">
      <c r="A16" s="28" t="s">
        <v>34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6"/>
    </row>
    <row r="18" spans="1:14" ht="15">
      <c r="A18" s="39" t="s">
        <v>49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</row>
    <row r="23" spans="1:14" ht="18">
      <c r="A23" s="35" t="s">
        <v>2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ht="1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8" spans="1:2" ht="12.75">
      <c r="A28" t="s">
        <v>3</v>
      </c>
      <c r="B28" t="s">
        <v>38</v>
      </c>
    </row>
    <row r="30" spans="1:2" ht="12.75">
      <c r="A30" t="s">
        <v>4</v>
      </c>
      <c r="B30" t="s">
        <v>39</v>
      </c>
    </row>
    <row r="36" spans="1:14" ht="40.5" customHeight="1">
      <c r="A36" s="28" t="s">
        <v>34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6"/>
    </row>
    <row r="39" spans="1:12" ht="12.75">
      <c r="A39" s="16" t="s">
        <v>5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2.75">
      <c r="A41" s="31" t="s">
        <v>6</v>
      </c>
      <c r="B41" s="31"/>
      <c r="C41" s="3"/>
      <c r="D41" s="31" t="s">
        <v>7</v>
      </c>
      <c r="E41" s="31"/>
      <c r="F41" s="31"/>
      <c r="G41" s="3" t="s">
        <v>10</v>
      </c>
      <c r="H41" s="3"/>
      <c r="I41" s="3"/>
      <c r="J41" s="32" t="s">
        <v>11</v>
      </c>
      <c r="K41" s="32"/>
      <c r="L41" s="32"/>
    </row>
    <row r="42" spans="1:12" ht="12.75">
      <c r="A42" s="3"/>
      <c r="B42" s="3"/>
      <c r="C42" s="3"/>
      <c r="D42" s="3" t="s">
        <v>8</v>
      </c>
      <c r="E42" s="3" t="s">
        <v>9</v>
      </c>
      <c r="F42" s="3"/>
      <c r="G42" s="3" t="s">
        <v>8</v>
      </c>
      <c r="H42" s="3" t="s">
        <v>9</v>
      </c>
      <c r="I42" s="3"/>
      <c r="J42" s="32"/>
      <c r="K42" s="32"/>
      <c r="L42" s="32"/>
    </row>
    <row r="43" spans="1:12" ht="12.75">
      <c r="A43" s="3"/>
      <c r="B43" s="3"/>
      <c r="C43" s="3"/>
      <c r="D43" s="3"/>
      <c r="E43" s="3"/>
      <c r="F43" s="3"/>
      <c r="G43" s="3"/>
      <c r="H43" s="3"/>
      <c r="I43" s="3"/>
      <c r="J43" s="29">
        <v>119400</v>
      </c>
      <c r="K43" s="29"/>
      <c r="L43" s="29"/>
    </row>
    <row r="44" spans="1:12" ht="12.75">
      <c r="A44" s="3" t="s">
        <v>12</v>
      </c>
      <c r="B44" s="3"/>
      <c r="C44" s="3"/>
      <c r="D44" s="3">
        <v>5</v>
      </c>
      <c r="E44" s="17" t="s">
        <v>40</v>
      </c>
      <c r="F44" s="3"/>
      <c r="G44" s="3" t="s">
        <v>35</v>
      </c>
      <c r="H44" s="18" t="s">
        <v>36</v>
      </c>
      <c r="I44" s="19"/>
      <c r="J44" s="29"/>
      <c r="K44" s="29"/>
      <c r="L44" s="29"/>
    </row>
    <row r="45" spans="1:12" ht="12.75">
      <c r="A45" s="3"/>
      <c r="B45" s="3"/>
      <c r="C45" s="3"/>
      <c r="D45" s="3"/>
      <c r="E45" s="17"/>
      <c r="F45" s="3"/>
      <c r="G45" s="3"/>
      <c r="H45" s="3"/>
      <c r="I45" s="3"/>
      <c r="J45" s="29">
        <v>140400</v>
      </c>
      <c r="K45" s="29"/>
      <c r="L45" s="29"/>
    </row>
    <row r="46" spans="1:12" ht="12.75">
      <c r="A46" s="3" t="s">
        <v>13</v>
      </c>
      <c r="B46" s="3"/>
      <c r="C46" s="3"/>
      <c r="D46" s="3">
        <v>63</v>
      </c>
      <c r="E46" s="20" t="s">
        <v>37</v>
      </c>
      <c r="F46" s="3"/>
      <c r="G46" s="3" t="s">
        <v>41</v>
      </c>
      <c r="H46" s="17" t="s">
        <v>42</v>
      </c>
      <c r="I46" s="3"/>
      <c r="J46" s="29"/>
      <c r="K46" s="29"/>
      <c r="L46" s="29"/>
    </row>
    <row r="47" spans="1:12" ht="12.75">
      <c r="A47" s="3"/>
      <c r="B47" s="3"/>
      <c r="C47" s="3"/>
      <c r="D47" s="3"/>
      <c r="E47" s="3"/>
      <c r="F47" s="3"/>
      <c r="G47" s="3"/>
      <c r="H47" s="3"/>
      <c r="I47" s="3"/>
      <c r="J47" s="29">
        <v>112100</v>
      </c>
      <c r="K47" s="29"/>
      <c r="L47" s="29"/>
    </row>
    <row r="48" spans="1:12" ht="12.75">
      <c r="A48" s="3" t="s">
        <v>14</v>
      </c>
      <c r="B48" s="3"/>
      <c r="C48" s="3"/>
      <c r="D48" s="3">
        <v>85</v>
      </c>
      <c r="E48" s="17" t="s">
        <v>43</v>
      </c>
      <c r="F48" s="3"/>
      <c r="G48" s="3" t="s">
        <v>44</v>
      </c>
      <c r="H48" s="18" t="s">
        <v>45</v>
      </c>
      <c r="I48" s="3"/>
      <c r="J48" s="29"/>
      <c r="K48" s="29"/>
      <c r="L48" s="29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29"/>
      <c r="K49" s="29"/>
      <c r="L49" s="29"/>
    </row>
    <row r="50" spans="1:12" ht="12.75">
      <c r="A50" s="3"/>
      <c r="B50" s="3"/>
      <c r="C50" s="3"/>
      <c r="D50" s="3"/>
      <c r="E50" s="17"/>
      <c r="F50" s="3"/>
      <c r="G50" s="3"/>
      <c r="H50" s="18"/>
      <c r="I50" s="3"/>
      <c r="J50" s="29"/>
      <c r="K50" s="29"/>
      <c r="L50" s="29"/>
    </row>
    <row r="51" spans="1:12" ht="12.75">
      <c r="A51" s="3"/>
      <c r="B51" s="3"/>
      <c r="C51" s="3"/>
      <c r="D51" s="3"/>
      <c r="E51" s="3"/>
      <c r="F51" s="3"/>
      <c r="G51" s="3"/>
      <c r="H51" s="3"/>
      <c r="I51" s="3"/>
      <c r="J51" s="29">
        <v>18315.57</v>
      </c>
      <c r="K51" s="29"/>
      <c r="L51" s="29"/>
    </row>
    <row r="52" spans="1:12" ht="12.75">
      <c r="A52" s="3" t="s">
        <v>15</v>
      </c>
      <c r="B52" s="3"/>
      <c r="C52" s="3"/>
      <c r="D52" s="3">
        <v>295</v>
      </c>
      <c r="E52" s="20" t="s">
        <v>47</v>
      </c>
      <c r="F52" s="3"/>
      <c r="G52" s="3" t="s">
        <v>46</v>
      </c>
      <c r="H52" s="20" t="s">
        <v>48</v>
      </c>
      <c r="I52" s="3"/>
      <c r="J52" s="29"/>
      <c r="K52" s="29"/>
      <c r="L52" s="29"/>
    </row>
    <row r="53" spans="1:12" ht="12.75">
      <c r="A53" s="3"/>
      <c r="B53" s="3"/>
      <c r="C53" s="3"/>
      <c r="D53" s="3"/>
      <c r="E53" s="3"/>
      <c r="F53" s="3"/>
      <c r="G53" s="3"/>
      <c r="H53" s="3"/>
      <c r="I53" s="3"/>
      <c r="J53" s="29"/>
      <c r="K53" s="29"/>
      <c r="L53" s="29"/>
    </row>
    <row r="54" spans="1:12" ht="12.75">
      <c r="A54" s="3"/>
      <c r="B54" s="3"/>
      <c r="C54" s="3"/>
      <c r="D54" s="3"/>
      <c r="E54" s="17"/>
      <c r="F54" s="3"/>
      <c r="G54" s="3"/>
      <c r="H54" s="18"/>
      <c r="I54" s="3"/>
      <c r="J54" s="29"/>
      <c r="K54" s="29"/>
      <c r="L54" s="29"/>
    </row>
    <row r="55" spans="1:12" ht="12.75">
      <c r="A55" s="3" t="s">
        <v>16</v>
      </c>
      <c r="B55" s="3"/>
      <c r="C55" s="3"/>
      <c r="D55" s="3"/>
      <c r="E55" s="3"/>
      <c r="F55" s="3"/>
      <c r="G55" s="3"/>
      <c r="H55" s="3"/>
      <c r="I55" s="3"/>
      <c r="J55" s="30">
        <f>SUM(J43:J54)</f>
        <v>390215.57</v>
      </c>
      <c r="K55" s="34"/>
      <c r="L55" s="34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5"/>
      <c r="K56" s="5"/>
      <c r="L56" s="5"/>
      <c r="M56" s="2"/>
    </row>
    <row r="57" spans="1:12" ht="12.75">
      <c r="A57" s="34" t="s">
        <v>17</v>
      </c>
      <c r="B57" s="34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.75">
      <c r="A59" s="31" t="s">
        <v>6</v>
      </c>
      <c r="B59" s="31"/>
      <c r="C59" s="3"/>
      <c r="D59" s="31" t="s">
        <v>7</v>
      </c>
      <c r="E59" s="31"/>
      <c r="F59" s="31"/>
      <c r="G59" s="3" t="s">
        <v>10</v>
      </c>
      <c r="H59" s="3"/>
      <c r="I59" s="3"/>
      <c r="J59" s="32" t="s">
        <v>18</v>
      </c>
      <c r="K59" s="32"/>
      <c r="L59" s="32"/>
    </row>
    <row r="60" spans="1:12" ht="12.75">
      <c r="A60" s="3"/>
      <c r="B60" s="3"/>
      <c r="C60" s="3"/>
      <c r="D60" s="3" t="s">
        <v>8</v>
      </c>
      <c r="E60" s="3" t="s">
        <v>9</v>
      </c>
      <c r="F60" s="3"/>
      <c r="G60" s="3" t="s">
        <v>8</v>
      </c>
      <c r="H60" s="3" t="s">
        <v>9</v>
      </c>
      <c r="I60" s="3"/>
      <c r="J60" s="32"/>
      <c r="K60" s="32"/>
      <c r="L60" s="32"/>
    </row>
    <row r="61" spans="1:12" ht="12.75">
      <c r="A61" s="3" t="s">
        <v>12</v>
      </c>
      <c r="B61" s="3"/>
      <c r="C61" s="3"/>
      <c r="D61" s="3">
        <v>5</v>
      </c>
      <c r="E61" s="17" t="s">
        <v>40</v>
      </c>
      <c r="F61" s="3"/>
      <c r="G61" s="3" t="s">
        <v>35</v>
      </c>
      <c r="H61" s="18">
        <v>1.130648148148148</v>
      </c>
      <c r="I61" s="3"/>
      <c r="J61" s="29">
        <v>11940</v>
      </c>
      <c r="K61" s="29"/>
      <c r="L61" s="29"/>
    </row>
    <row r="62" spans="1:12" ht="12.75">
      <c r="A62" s="3" t="s">
        <v>13</v>
      </c>
      <c r="B62" s="3"/>
      <c r="C62" s="3"/>
      <c r="D62" s="3">
        <v>63</v>
      </c>
      <c r="E62" s="21">
        <v>0.4857638888888889</v>
      </c>
      <c r="F62" s="3"/>
      <c r="G62" s="3" t="s">
        <v>41</v>
      </c>
      <c r="H62" s="17">
        <v>0.4209259259259259</v>
      </c>
      <c r="I62" s="3"/>
      <c r="J62" s="29">
        <v>14040</v>
      </c>
      <c r="K62" s="29"/>
      <c r="L62" s="29"/>
    </row>
    <row r="63" spans="1:12" ht="12.75">
      <c r="A63" s="3" t="s">
        <v>14</v>
      </c>
      <c r="B63" s="3"/>
      <c r="C63" s="3"/>
      <c r="D63" s="3">
        <v>85</v>
      </c>
      <c r="E63" s="17" t="s">
        <v>43</v>
      </c>
      <c r="F63" s="3"/>
      <c r="G63" s="3" t="s">
        <v>44</v>
      </c>
      <c r="H63" s="18">
        <v>1.0875925925925927</v>
      </c>
      <c r="I63" s="3"/>
      <c r="J63" s="29">
        <v>11210</v>
      </c>
      <c r="K63" s="29"/>
      <c r="L63" s="29"/>
    </row>
    <row r="64" spans="1:12" ht="12.75">
      <c r="A64" s="3"/>
      <c r="B64" s="3"/>
      <c r="C64" s="3"/>
      <c r="D64" s="3"/>
      <c r="E64" s="17"/>
      <c r="F64" s="3"/>
      <c r="G64" s="3"/>
      <c r="H64" s="18"/>
      <c r="I64" s="3"/>
      <c r="J64" s="29"/>
      <c r="K64" s="29"/>
      <c r="L64" s="29"/>
    </row>
    <row r="65" spans="1:12" ht="12.75">
      <c r="A65" s="3" t="s">
        <v>15</v>
      </c>
      <c r="B65" s="3"/>
      <c r="C65" s="3"/>
      <c r="D65" s="3">
        <v>295</v>
      </c>
      <c r="E65" s="20" t="s">
        <v>47</v>
      </c>
      <c r="F65" s="3"/>
      <c r="G65" s="3" t="s">
        <v>46</v>
      </c>
      <c r="H65" s="20" t="s">
        <v>48</v>
      </c>
      <c r="I65" s="3"/>
      <c r="J65" s="29">
        <v>1831.557</v>
      </c>
      <c r="K65" s="29"/>
      <c r="L65" s="29"/>
    </row>
    <row r="66" spans="1:12" ht="12.75">
      <c r="A66" s="3"/>
      <c r="B66" s="3"/>
      <c r="C66" s="3"/>
      <c r="D66" s="20"/>
      <c r="E66" s="17"/>
      <c r="F66" s="3"/>
      <c r="G66" s="3"/>
      <c r="H66" s="18"/>
      <c r="I66" s="3"/>
      <c r="J66" s="29"/>
      <c r="K66" s="29"/>
      <c r="L66" s="29"/>
    </row>
    <row r="67" spans="1:12" ht="12.75">
      <c r="A67" s="3" t="s">
        <v>16</v>
      </c>
      <c r="B67" s="3"/>
      <c r="C67" s="3"/>
      <c r="D67" s="3"/>
      <c r="E67" s="3"/>
      <c r="F67" s="3"/>
      <c r="G67" s="3"/>
      <c r="H67" s="3"/>
      <c r="I67" s="3"/>
      <c r="J67" s="30">
        <f>SUM(J61:J66)</f>
        <v>39021.557</v>
      </c>
      <c r="K67" s="34"/>
      <c r="L67" s="34"/>
    </row>
    <row r="68" spans="10:12" ht="12.75">
      <c r="J68" s="8"/>
      <c r="K68" s="9"/>
      <c r="L68" s="9"/>
    </row>
    <row r="69" spans="1:3" ht="12.75">
      <c r="A69" s="33" t="s">
        <v>24</v>
      </c>
      <c r="B69" s="33"/>
      <c r="C69" s="33"/>
    </row>
    <row r="70" spans="1:3" ht="12.75">
      <c r="A70" s="9"/>
      <c r="B70" s="9"/>
      <c r="C70" s="9"/>
    </row>
    <row r="71" spans="1:3" ht="12.75">
      <c r="A71" s="9"/>
      <c r="B71" s="9"/>
      <c r="C71" s="9"/>
    </row>
    <row r="72" spans="1:12" ht="12.75">
      <c r="A72" s="34" t="s">
        <v>19</v>
      </c>
      <c r="B72" s="34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2.75">
      <c r="A74" s="31" t="s">
        <v>6</v>
      </c>
      <c r="B74" s="31"/>
      <c r="C74" s="3"/>
      <c r="D74" s="31" t="s">
        <v>7</v>
      </c>
      <c r="E74" s="31"/>
      <c r="F74" s="31"/>
      <c r="G74" s="3" t="s">
        <v>10</v>
      </c>
      <c r="H74" s="3"/>
      <c r="I74" s="3"/>
      <c r="J74" s="32" t="s">
        <v>20</v>
      </c>
      <c r="K74" s="32"/>
      <c r="L74" s="22"/>
    </row>
    <row r="75" spans="1:12" ht="12.75">
      <c r="A75" s="3"/>
      <c r="B75" s="3"/>
      <c r="C75" s="3"/>
      <c r="D75" s="3" t="s">
        <v>8</v>
      </c>
      <c r="E75" s="3" t="s">
        <v>9</v>
      </c>
      <c r="F75" s="3"/>
      <c r="G75" s="3" t="s">
        <v>8</v>
      </c>
      <c r="H75" s="3" t="s">
        <v>9</v>
      </c>
      <c r="I75" s="3"/>
      <c r="J75" s="22"/>
      <c r="K75" s="22"/>
      <c r="L75" s="22"/>
    </row>
    <row r="76" spans="1:1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2.75">
      <c r="A77" s="23" t="s">
        <v>52</v>
      </c>
      <c r="B77" s="23"/>
      <c r="C77" s="23"/>
      <c r="D77" s="3">
        <v>116</v>
      </c>
      <c r="E77" s="20" t="s">
        <v>50</v>
      </c>
      <c r="F77" s="3"/>
      <c r="G77" s="3">
        <v>2110149830</v>
      </c>
      <c r="H77" s="17" t="s">
        <v>51</v>
      </c>
      <c r="I77" s="3"/>
      <c r="J77" s="36">
        <v>72937.37</v>
      </c>
      <c r="K77" s="36"/>
      <c r="L77" s="24"/>
    </row>
    <row r="78" spans="1:12" ht="12.75">
      <c r="A78" s="11"/>
      <c r="B78" s="11"/>
      <c r="C78" s="3"/>
      <c r="D78" s="3"/>
      <c r="E78" s="20"/>
      <c r="F78" s="3"/>
      <c r="G78" s="3"/>
      <c r="H78" s="17"/>
      <c r="I78" s="3"/>
      <c r="J78" s="24"/>
      <c r="K78" s="24"/>
      <c r="L78" s="24"/>
    </row>
    <row r="79" spans="1:12" ht="12.75">
      <c r="A79" s="11"/>
      <c r="B79" s="11" t="s">
        <v>53</v>
      </c>
      <c r="C79" s="11"/>
      <c r="D79" s="3">
        <v>552</v>
      </c>
      <c r="E79" s="20" t="s">
        <v>54</v>
      </c>
      <c r="F79" s="3"/>
      <c r="G79" s="3">
        <v>2110184415</v>
      </c>
      <c r="H79" s="20" t="s">
        <v>55</v>
      </c>
      <c r="I79" s="3"/>
      <c r="J79" s="37">
        <v>47138.44</v>
      </c>
      <c r="K79" s="37"/>
      <c r="L79" s="24"/>
    </row>
    <row r="80" spans="1:12" ht="12.75">
      <c r="A80" s="31"/>
      <c r="B80" s="31"/>
      <c r="C80" s="3"/>
      <c r="D80" s="3"/>
      <c r="E80" s="17"/>
      <c r="F80" s="3"/>
      <c r="G80" s="3"/>
      <c r="H80" s="18"/>
      <c r="I80" s="3"/>
      <c r="J80" s="36"/>
      <c r="K80" s="36"/>
      <c r="L80" s="24"/>
    </row>
    <row r="81" spans="1:12" ht="12.75">
      <c r="A81" s="3" t="s">
        <v>21</v>
      </c>
      <c r="B81" s="3"/>
      <c r="C81" s="3"/>
      <c r="D81" s="3"/>
      <c r="E81" s="17"/>
      <c r="F81" s="3"/>
      <c r="G81" s="3"/>
      <c r="H81" s="3"/>
      <c r="I81" s="3"/>
      <c r="J81" s="36">
        <v>1233.22</v>
      </c>
      <c r="K81" s="36"/>
      <c r="L81" s="24"/>
    </row>
    <row r="82" spans="1:12" ht="12.75">
      <c r="A82" s="3"/>
      <c r="B82" s="3"/>
      <c r="C82" s="3"/>
      <c r="D82" s="3"/>
      <c r="E82" s="17"/>
      <c r="F82" s="3"/>
      <c r="G82" s="3"/>
      <c r="H82" s="3"/>
      <c r="I82" s="3"/>
      <c r="J82" s="24"/>
      <c r="K82" s="24"/>
      <c r="L82" s="24"/>
    </row>
    <row r="83" spans="1:12" ht="12.75">
      <c r="A83" s="3" t="s">
        <v>16</v>
      </c>
      <c r="B83" s="3"/>
      <c r="C83" s="3"/>
      <c r="D83" s="3"/>
      <c r="E83" s="3"/>
      <c r="F83" s="3"/>
      <c r="G83" s="3"/>
      <c r="H83" s="3"/>
      <c r="I83" s="3"/>
      <c r="J83" s="38"/>
      <c r="K83" s="38"/>
      <c r="L83" s="25"/>
    </row>
    <row r="84" spans="1:12" ht="12.75">
      <c r="A84" s="3"/>
      <c r="B84" s="3"/>
      <c r="C84" s="3"/>
      <c r="D84" s="3"/>
      <c r="E84" s="3"/>
      <c r="F84" s="3"/>
      <c r="G84" s="3"/>
      <c r="H84" s="3"/>
      <c r="I84" s="3"/>
      <c r="J84" s="30">
        <f>SUM(J77:J83)</f>
        <v>121309.03</v>
      </c>
      <c r="K84" s="30"/>
      <c r="L84" s="30"/>
    </row>
    <row r="85" spans="1:12" ht="12.75">
      <c r="A85" s="34" t="s">
        <v>22</v>
      </c>
      <c r="B85" s="34"/>
      <c r="C85" s="34"/>
      <c r="D85" s="3"/>
      <c r="E85" s="3"/>
      <c r="F85" s="3"/>
      <c r="G85" s="3"/>
      <c r="H85" s="3"/>
      <c r="I85" s="3"/>
      <c r="J85" s="5"/>
      <c r="K85" s="5"/>
      <c r="L85" s="5"/>
    </row>
    <row r="86" spans="1:12" ht="12.75">
      <c r="A86" s="3"/>
      <c r="B86" s="3"/>
      <c r="C86" s="3"/>
      <c r="D86" s="3"/>
      <c r="E86" s="3"/>
      <c r="F86" s="3"/>
      <c r="G86" s="3"/>
      <c r="H86" s="3"/>
      <c r="I86" s="3"/>
      <c r="J86" s="5"/>
      <c r="K86" s="5"/>
      <c r="L86" s="5"/>
    </row>
    <row r="87" spans="1:12" ht="12.75">
      <c r="A87" s="31" t="s">
        <v>6</v>
      </c>
      <c r="B87" s="31"/>
      <c r="C87" s="3"/>
      <c r="D87" s="31" t="s">
        <v>7</v>
      </c>
      <c r="E87" s="31"/>
      <c r="F87" s="31"/>
      <c r="G87" s="3" t="s">
        <v>10</v>
      </c>
      <c r="H87" s="3"/>
      <c r="I87" s="3"/>
      <c r="J87" s="32" t="s">
        <v>23</v>
      </c>
      <c r="K87" s="32"/>
      <c r="L87" s="32"/>
    </row>
    <row r="88" spans="1:12" ht="12.75">
      <c r="A88" s="3"/>
      <c r="B88" s="3"/>
      <c r="C88" s="3"/>
      <c r="D88" s="3" t="s">
        <v>8</v>
      </c>
      <c r="E88" s="3" t="s">
        <v>9</v>
      </c>
      <c r="F88" s="3"/>
      <c r="G88" s="3" t="s">
        <v>8</v>
      </c>
      <c r="H88" s="3" t="s">
        <v>9</v>
      </c>
      <c r="I88" s="3"/>
      <c r="J88" s="32"/>
      <c r="K88" s="32"/>
      <c r="L88" s="32"/>
    </row>
    <row r="89" spans="1:1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2.75">
      <c r="A90" s="4" t="s">
        <v>52</v>
      </c>
      <c r="B90" s="4"/>
      <c r="C90" s="3"/>
      <c r="D90" s="3">
        <v>116</v>
      </c>
      <c r="E90" s="20" t="s">
        <v>50</v>
      </c>
      <c r="F90" s="3"/>
      <c r="G90" s="3">
        <v>2110149830</v>
      </c>
      <c r="H90" s="17" t="s">
        <v>51</v>
      </c>
      <c r="I90" s="3"/>
      <c r="J90" s="29">
        <v>14587.47</v>
      </c>
      <c r="K90" s="29"/>
      <c r="L90" s="29"/>
    </row>
    <row r="91" spans="1:12" ht="12.75">
      <c r="A91" s="4"/>
      <c r="B91" s="4"/>
      <c r="C91" s="3"/>
      <c r="D91" s="3"/>
      <c r="E91" s="20"/>
      <c r="F91" s="3"/>
      <c r="G91" s="3"/>
      <c r="H91" s="17"/>
      <c r="I91" s="3"/>
      <c r="J91" s="10"/>
      <c r="K91" s="10"/>
      <c r="L91" s="10"/>
    </row>
    <row r="92" spans="1:12" ht="12.75">
      <c r="A92" s="4" t="s">
        <v>53</v>
      </c>
      <c r="B92" s="4"/>
      <c r="C92" s="3"/>
      <c r="D92" s="3">
        <v>552</v>
      </c>
      <c r="E92" s="20" t="s">
        <v>54</v>
      </c>
      <c r="F92" s="3"/>
      <c r="G92" s="3">
        <v>2110184415</v>
      </c>
      <c r="H92" s="20" t="s">
        <v>55</v>
      </c>
      <c r="I92" s="3"/>
      <c r="J92" s="10"/>
      <c r="K92" s="10">
        <v>9427.69</v>
      </c>
      <c r="L92" s="10"/>
    </row>
    <row r="93" spans="1:1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2.75">
      <c r="A94" s="3" t="s">
        <v>16</v>
      </c>
      <c r="B94" s="3"/>
      <c r="C94" s="3"/>
      <c r="D94" s="3"/>
      <c r="E94" s="3"/>
      <c r="F94" s="3"/>
      <c r="G94" s="3"/>
      <c r="H94" s="3"/>
      <c r="I94" s="3"/>
      <c r="J94" s="30">
        <f>SUM(J90:L93)</f>
        <v>24015.16</v>
      </c>
      <c r="K94" s="34"/>
      <c r="L94" s="34"/>
    </row>
    <row r="96" spans="1:3" ht="12.75">
      <c r="A96" s="33"/>
      <c r="B96" s="33"/>
      <c r="C96" s="33"/>
    </row>
    <row r="99" spans="1:12" ht="12.75">
      <c r="A99" s="34" t="s">
        <v>25</v>
      </c>
      <c r="B99" s="34"/>
      <c r="C99" s="34"/>
      <c r="D99" s="3"/>
      <c r="E99" s="3"/>
      <c r="F99" s="3"/>
      <c r="G99" s="3"/>
      <c r="H99" s="3"/>
      <c r="I99" s="3"/>
      <c r="J99" s="3"/>
      <c r="K99" s="3"/>
      <c r="L99" s="3"/>
    </row>
    <row r="100" spans="1:1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2.75">
      <c r="A101" s="31" t="s">
        <v>6</v>
      </c>
      <c r="B101" s="31"/>
      <c r="C101" s="3"/>
      <c r="D101" s="31" t="s">
        <v>7</v>
      </c>
      <c r="E101" s="31"/>
      <c r="F101" s="31"/>
      <c r="G101" s="3" t="s">
        <v>10</v>
      </c>
      <c r="H101" s="3"/>
      <c r="I101" s="3"/>
      <c r="J101" s="32" t="s">
        <v>11</v>
      </c>
      <c r="K101" s="32"/>
      <c r="L101" s="32"/>
    </row>
    <row r="102" spans="1:12" ht="12.75">
      <c r="A102" s="3"/>
      <c r="B102" s="3"/>
      <c r="C102" s="3"/>
      <c r="D102" s="3" t="s">
        <v>8</v>
      </c>
      <c r="E102" s="3" t="s">
        <v>9</v>
      </c>
      <c r="F102" s="3"/>
      <c r="G102" s="3" t="s">
        <v>8</v>
      </c>
      <c r="H102" s="3" t="s">
        <v>9</v>
      </c>
      <c r="I102" s="3"/>
      <c r="J102" s="32"/>
      <c r="K102" s="32"/>
      <c r="L102" s="32"/>
    </row>
    <row r="103" spans="1:12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2.75">
      <c r="A104" s="3" t="s">
        <v>32</v>
      </c>
      <c r="B104" s="3"/>
      <c r="C104" s="3"/>
      <c r="D104" s="3">
        <v>241</v>
      </c>
      <c r="E104" s="3" t="s">
        <v>57</v>
      </c>
      <c r="F104" s="3"/>
      <c r="G104" s="3"/>
      <c r="H104" s="3"/>
      <c r="I104" s="3"/>
      <c r="J104" s="29">
        <v>150</v>
      </c>
      <c r="K104" s="29"/>
      <c r="L104" s="29"/>
    </row>
    <row r="105" spans="1:12" ht="12.75">
      <c r="A105" s="3" t="s">
        <v>16</v>
      </c>
      <c r="B105" s="3"/>
      <c r="C105" s="3"/>
      <c r="D105" s="3"/>
      <c r="E105" s="3"/>
      <c r="F105" s="3"/>
      <c r="G105" s="3"/>
      <c r="H105" s="3"/>
      <c r="I105" s="3"/>
      <c r="J105" s="30">
        <f>SUM(J104:L104)</f>
        <v>150</v>
      </c>
      <c r="K105" s="30"/>
      <c r="L105" s="30"/>
    </row>
    <row r="106" spans="1:12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21" spans="1:14" ht="18">
      <c r="A121" s="35" t="s">
        <v>26</v>
      </c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</row>
    <row r="125" spans="6:13" ht="12.75">
      <c r="F125" s="4" t="s">
        <v>27</v>
      </c>
      <c r="G125" s="4"/>
      <c r="H125" s="4"/>
      <c r="I125" s="3"/>
      <c r="J125" s="4" t="s">
        <v>28</v>
      </c>
      <c r="K125" s="4"/>
      <c r="L125" s="4"/>
      <c r="M125" s="4"/>
    </row>
    <row r="126" spans="1:13" ht="12.7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</row>
    <row r="127" spans="1:13" ht="12.75">
      <c r="A127" s="31" t="s">
        <v>29</v>
      </c>
      <c r="B127" s="31"/>
      <c r="C127" s="31"/>
      <c r="D127" s="3"/>
      <c r="E127" s="3"/>
      <c r="F127" s="29">
        <f>J55</f>
        <v>390215.57</v>
      </c>
      <c r="G127" s="29"/>
      <c r="H127" s="29"/>
      <c r="I127" s="3"/>
      <c r="J127" s="29">
        <v>479413.95</v>
      </c>
      <c r="K127" s="29"/>
      <c r="L127" s="29"/>
      <c r="M127" s="29"/>
    </row>
    <row r="128" spans="1:13" ht="12.75">
      <c r="A128" s="3"/>
      <c r="B128" s="3"/>
      <c r="C128" s="3"/>
      <c r="D128" s="3"/>
      <c r="E128" s="3"/>
      <c r="F128" s="29"/>
      <c r="G128" s="29"/>
      <c r="H128" s="29"/>
      <c r="I128" s="3"/>
      <c r="J128" s="29"/>
      <c r="K128" s="29"/>
      <c r="L128" s="29"/>
      <c r="M128" s="29"/>
    </row>
    <row r="129" spans="1:13" ht="12.75">
      <c r="A129" s="3" t="s">
        <v>24</v>
      </c>
      <c r="B129" s="3"/>
      <c r="C129" s="3"/>
      <c r="D129" s="3"/>
      <c r="E129" s="3"/>
      <c r="F129" s="29"/>
      <c r="G129" s="29"/>
      <c r="H129" s="29"/>
      <c r="I129" s="3"/>
      <c r="J129" s="29">
        <v>170586.05</v>
      </c>
      <c r="K129" s="29"/>
      <c r="L129" s="29"/>
      <c r="M129" s="29"/>
    </row>
    <row r="130" spans="1:13" ht="12.75">
      <c r="A130" s="3"/>
      <c r="B130" s="3"/>
      <c r="C130" s="3"/>
      <c r="D130" s="3"/>
      <c r="E130" s="3"/>
      <c r="F130" s="29"/>
      <c r="G130" s="29"/>
      <c r="H130" s="29"/>
      <c r="I130" s="3"/>
      <c r="J130" s="29"/>
      <c r="K130" s="29"/>
      <c r="L130" s="29"/>
      <c r="M130" s="29"/>
    </row>
    <row r="131" spans="1:13" ht="12.75">
      <c r="A131" s="31" t="s">
        <v>17</v>
      </c>
      <c r="B131" s="31"/>
      <c r="C131" s="31"/>
      <c r="D131" s="3"/>
      <c r="E131" s="3"/>
      <c r="F131" s="29">
        <f>J67</f>
        <v>39021.557</v>
      </c>
      <c r="G131" s="29"/>
      <c r="H131" s="29"/>
      <c r="I131" s="3"/>
      <c r="J131" s="29"/>
      <c r="K131" s="29"/>
      <c r="L131" s="29"/>
      <c r="M131" s="29"/>
    </row>
    <row r="132" spans="1:13" ht="12.75">
      <c r="A132" s="31" t="s">
        <v>19</v>
      </c>
      <c r="B132" s="31"/>
      <c r="C132" s="31"/>
      <c r="D132" s="3"/>
      <c r="E132" s="3"/>
      <c r="F132" s="29">
        <f>J84</f>
        <v>121309.03</v>
      </c>
      <c r="G132" s="29"/>
      <c r="H132" s="29"/>
      <c r="I132" s="3"/>
      <c r="J132" s="29"/>
      <c r="K132" s="29"/>
      <c r="L132" s="29"/>
      <c r="M132" s="29"/>
    </row>
    <row r="133" spans="1:13" ht="12.75">
      <c r="A133" s="31" t="s">
        <v>22</v>
      </c>
      <c r="B133" s="31"/>
      <c r="C133" s="31"/>
      <c r="D133" s="3"/>
      <c r="E133" s="3"/>
      <c r="F133" s="29">
        <f>J94</f>
        <v>24015.16</v>
      </c>
      <c r="G133" s="29"/>
      <c r="H133" s="29"/>
      <c r="I133" s="3"/>
      <c r="J133" s="29"/>
      <c r="K133" s="29"/>
      <c r="L133" s="29"/>
      <c r="M133" s="29"/>
    </row>
    <row r="134" spans="1:13" ht="12.75">
      <c r="A134" s="31" t="s">
        <v>30</v>
      </c>
      <c r="B134" s="31"/>
      <c r="C134" s="31"/>
      <c r="D134" s="3"/>
      <c r="E134" s="3"/>
      <c r="F134" s="29">
        <f>J105</f>
        <v>150</v>
      </c>
      <c r="G134" s="29"/>
      <c r="H134" s="29"/>
      <c r="I134" s="5"/>
      <c r="J134" s="29"/>
      <c r="K134" s="29"/>
      <c r="L134" s="29"/>
      <c r="M134" s="29"/>
    </row>
    <row r="135" spans="1:13" ht="12.75">
      <c r="A135" s="3"/>
      <c r="B135" s="3"/>
      <c r="C135" s="3"/>
      <c r="D135" s="3"/>
      <c r="E135" s="3"/>
      <c r="F135" s="29"/>
      <c r="G135" s="29"/>
      <c r="H135" s="29"/>
      <c r="I135" s="3"/>
      <c r="J135" s="29"/>
      <c r="K135" s="29"/>
      <c r="L135" s="29"/>
      <c r="M135" s="29"/>
    </row>
    <row r="136" spans="1:13" ht="12.75">
      <c r="A136" s="31" t="s">
        <v>16</v>
      </c>
      <c r="B136" s="31"/>
      <c r="C136" s="31"/>
      <c r="D136" s="3"/>
      <c r="E136" s="3"/>
      <c r="F136" s="30">
        <f>SUM(F127:H134)</f>
        <v>574711.317</v>
      </c>
      <c r="G136" s="30"/>
      <c r="H136" s="30"/>
      <c r="I136" s="3"/>
      <c r="J136" s="30">
        <f>SUM(J127:M129)</f>
        <v>650000</v>
      </c>
      <c r="K136" s="30"/>
      <c r="L136" s="30"/>
      <c r="M136" s="30"/>
    </row>
    <row r="137" spans="1:13" ht="12.75">
      <c r="A137" s="3"/>
      <c r="B137" s="3"/>
      <c r="C137" s="3"/>
      <c r="D137" s="3"/>
      <c r="E137" s="3"/>
      <c r="F137" s="29"/>
      <c r="G137" s="29"/>
      <c r="H137" s="29"/>
      <c r="I137" s="3"/>
      <c r="J137" s="29"/>
      <c r="K137" s="29"/>
      <c r="L137" s="29"/>
      <c r="M137" s="29"/>
    </row>
    <row r="138" spans="1:13" ht="12.75">
      <c r="A138" s="31" t="s">
        <v>31</v>
      </c>
      <c r="B138" s="31"/>
      <c r="C138" s="31"/>
      <c r="D138" s="3"/>
      <c r="E138" s="3"/>
      <c r="F138" s="30">
        <f>J136-F136</f>
        <v>75288.68299999996</v>
      </c>
      <c r="G138" s="30"/>
      <c r="H138" s="30"/>
      <c r="I138" s="3"/>
      <c r="J138" s="29"/>
      <c r="K138" s="29"/>
      <c r="L138" s="29"/>
      <c r="M138" s="29"/>
    </row>
    <row r="143" spans="8:10" ht="12.75">
      <c r="H143" s="27" t="s">
        <v>33</v>
      </c>
      <c r="I143" s="27"/>
      <c r="J143" s="27"/>
    </row>
    <row r="145" spans="8:10" ht="12.75">
      <c r="H145" s="27" t="s">
        <v>56</v>
      </c>
      <c r="I145" s="27"/>
      <c r="J145" s="27"/>
    </row>
  </sheetData>
  <mergeCells count="89">
    <mergeCell ref="J1:N1"/>
    <mergeCell ref="H143:J143"/>
    <mergeCell ref="J41:L42"/>
    <mergeCell ref="J43:L44"/>
    <mergeCell ref="J45:L46"/>
    <mergeCell ref="J47:L48"/>
    <mergeCell ref="J49:L50"/>
    <mergeCell ref="J55:L55"/>
    <mergeCell ref="J66:L66"/>
    <mergeCell ref="J90:L90"/>
    <mergeCell ref="H145:J145"/>
    <mergeCell ref="A7:N7"/>
    <mergeCell ref="A8:N8"/>
    <mergeCell ref="A18:N18"/>
    <mergeCell ref="A23:N23"/>
    <mergeCell ref="A41:B41"/>
    <mergeCell ref="D41:F41"/>
    <mergeCell ref="J51:L52"/>
    <mergeCell ref="J53:L54"/>
    <mergeCell ref="A59:B59"/>
    <mergeCell ref="J67:L67"/>
    <mergeCell ref="A57:B57"/>
    <mergeCell ref="J61:L61"/>
    <mergeCell ref="J62:L62"/>
    <mergeCell ref="J63:L63"/>
    <mergeCell ref="J64:L64"/>
    <mergeCell ref="D59:F59"/>
    <mergeCell ref="J59:L60"/>
    <mergeCell ref="J65:L65"/>
    <mergeCell ref="A74:B74"/>
    <mergeCell ref="D74:F74"/>
    <mergeCell ref="J74:K74"/>
    <mergeCell ref="A72:B72"/>
    <mergeCell ref="A69:C69"/>
    <mergeCell ref="J77:K77"/>
    <mergeCell ref="J87:L88"/>
    <mergeCell ref="J81:K81"/>
    <mergeCell ref="J80:K80"/>
    <mergeCell ref="J79:K79"/>
    <mergeCell ref="J83:K83"/>
    <mergeCell ref="A85:C85"/>
    <mergeCell ref="A87:B87"/>
    <mergeCell ref="D87:F87"/>
    <mergeCell ref="A80:B80"/>
    <mergeCell ref="J94:L94"/>
    <mergeCell ref="F131:H131"/>
    <mergeCell ref="F127:H127"/>
    <mergeCell ref="F128:H128"/>
    <mergeCell ref="F129:H129"/>
    <mergeCell ref="F130:H130"/>
    <mergeCell ref="A101:B101"/>
    <mergeCell ref="D101:F101"/>
    <mergeCell ref="A121:N121"/>
    <mergeCell ref="J104:L104"/>
    <mergeCell ref="J101:L102"/>
    <mergeCell ref="A96:C96"/>
    <mergeCell ref="A99:C99"/>
    <mergeCell ref="A134:C134"/>
    <mergeCell ref="A138:C138"/>
    <mergeCell ref="A136:C136"/>
    <mergeCell ref="A127:C127"/>
    <mergeCell ref="A132:C132"/>
    <mergeCell ref="A133:C133"/>
    <mergeCell ref="A131:C131"/>
    <mergeCell ref="F132:H132"/>
    <mergeCell ref="F133:H133"/>
    <mergeCell ref="F134:H134"/>
    <mergeCell ref="F135:H135"/>
    <mergeCell ref="F136:H136"/>
    <mergeCell ref="F137:H137"/>
    <mergeCell ref="J137:M137"/>
    <mergeCell ref="F138:H138"/>
    <mergeCell ref="J138:M138"/>
    <mergeCell ref="J133:M133"/>
    <mergeCell ref="J134:M134"/>
    <mergeCell ref="J127:M127"/>
    <mergeCell ref="J128:M128"/>
    <mergeCell ref="J129:M129"/>
    <mergeCell ref="J130:M130"/>
    <mergeCell ref="F5:I5"/>
    <mergeCell ref="A16:M16"/>
    <mergeCell ref="J135:M135"/>
    <mergeCell ref="J136:M136"/>
    <mergeCell ref="J105:L105"/>
    <mergeCell ref="A36:M36"/>
    <mergeCell ref="A126:M126"/>
    <mergeCell ref="J84:L84"/>
    <mergeCell ref="J131:M131"/>
    <mergeCell ref="J132:M132"/>
  </mergeCells>
  <printOptions/>
  <pageMargins left="0.75" right="0.75" top="1" bottom="1" header="0.5" footer="0.5"/>
  <pageSetup horizontalDpi="600" verticalDpi="600" orientation="landscape" paperSize="9" scale="95" r:id="rId2"/>
  <rowBreaks count="3" manualBreakCount="3">
    <brk id="68" max="13" man="1"/>
    <brk id="95" max="13" man="1"/>
    <brk id="118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ASL14 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bottiroli</dc:creator>
  <cp:keywords/>
  <dc:description/>
  <cp:lastModifiedBy>grandi</cp:lastModifiedBy>
  <cp:lastPrinted>2011-09-20T07:58:16Z</cp:lastPrinted>
  <dcterms:created xsi:type="dcterms:W3CDTF">2010-02-24T09:10:30Z</dcterms:created>
  <dcterms:modified xsi:type="dcterms:W3CDTF">2011-09-20T11:18:40Z</dcterms:modified>
  <cp:category/>
  <cp:version/>
  <cp:contentType/>
  <cp:contentStatus/>
</cp:coreProperties>
</file>