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iani_Attivita\PREVISIONALE_2024\ALLEGATI_BILANCIO\"/>
    </mc:Choice>
  </mc:AlternateContent>
  <bookViews>
    <workbookView xWindow="120" yWindow="45" windowWidth="28635" windowHeight="14775"/>
  </bookViews>
  <sheets>
    <sheet name="794416" sheetId="3" r:id="rId1"/>
  </sheets>
  <calcPr calcId="152511"/>
</workbook>
</file>

<file path=xl/calcChain.xml><?xml version="1.0" encoding="utf-8"?>
<calcChain xmlns="http://schemas.openxmlformats.org/spreadsheetml/2006/main">
  <c r="O32" i="3" l="1"/>
  <c r="O28" i="3"/>
  <c r="N27" i="3"/>
  <c r="N25" i="3"/>
  <c r="N24" i="3"/>
  <c r="N19" i="3"/>
  <c r="N17" i="3"/>
  <c r="N16" i="3"/>
  <c r="N11" i="3"/>
  <c r="N9" i="3"/>
  <c r="N8" i="3"/>
  <c r="M31" i="3"/>
  <c r="N31" i="3" s="1"/>
  <c r="M30" i="3"/>
  <c r="N30" i="3" s="1"/>
  <c r="M27" i="3"/>
  <c r="M26" i="3"/>
  <c r="N26" i="3" s="1"/>
  <c r="M25" i="3"/>
  <c r="M24" i="3"/>
  <c r="M23" i="3"/>
  <c r="N23" i="3" s="1"/>
  <c r="M22" i="3"/>
  <c r="N22" i="3" s="1"/>
  <c r="M21" i="3"/>
  <c r="N21" i="3" s="1"/>
  <c r="M20" i="3"/>
  <c r="N20" i="3" s="1"/>
  <c r="M19" i="3"/>
  <c r="M18" i="3"/>
  <c r="N18" i="3" s="1"/>
  <c r="M17" i="3"/>
  <c r="M16" i="3"/>
  <c r="M15" i="3"/>
  <c r="N15" i="3" s="1"/>
  <c r="M14" i="3"/>
  <c r="N14" i="3" s="1"/>
  <c r="M13" i="3"/>
  <c r="N13" i="3" s="1"/>
  <c r="M12" i="3"/>
  <c r="N12" i="3" s="1"/>
  <c r="M11" i="3"/>
  <c r="M10" i="3"/>
  <c r="N10" i="3" s="1"/>
  <c r="M9" i="3"/>
  <c r="M8" i="3"/>
  <c r="M7" i="3"/>
  <c r="N7" i="3" s="1"/>
  <c r="L32" i="3"/>
  <c r="L28" i="3"/>
  <c r="K32" i="3"/>
  <c r="K28" i="3"/>
  <c r="J32" i="3"/>
  <c r="J28" i="3"/>
  <c r="I32" i="3"/>
  <c r="I28" i="3"/>
  <c r="H32" i="3"/>
  <c r="M32" i="3" s="1"/>
  <c r="N32" i="3" s="1"/>
  <c r="H28" i="3"/>
  <c r="M28" i="3" s="1"/>
  <c r="G32" i="3"/>
  <c r="G28" i="3"/>
  <c r="N28" i="3" l="1"/>
</calcChain>
</file>

<file path=xl/sharedStrings.xml><?xml version="1.0" encoding="utf-8"?>
<sst xmlns="http://schemas.openxmlformats.org/spreadsheetml/2006/main" count="192" uniqueCount="83">
  <si>
    <t>Costi - Accantomenti - Insussistenze passive</t>
  </si>
  <si>
    <t>Aggregati CE</t>
  </si>
  <si>
    <t/>
  </si>
  <si>
    <t>Sottoconti</t>
  </si>
  <si>
    <t>sottoconto</t>
  </si>
  <si>
    <t>cod.</t>
  </si>
  <si>
    <t>Descrizione</t>
  </si>
  <si>
    <t>natura</t>
  </si>
  <si>
    <t>AMCO</t>
  </si>
  <si>
    <t>conto</t>
  </si>
  <si>
    <t>descr. conto</t>
  </si>
  <si>
    <t>Settori</t>
  </si>
  <si>
    <t>Valore</t>
  </si>
  <si>
    <t>Presidio</t>
  </si>
  <si>
    <t>Territorio</t>
  </si>
  <si>
    <t>Prevenzione</t>
  </si>
  <si>
    <t>DG e Supp.</t>
  </si>
  <si>
    <t>Libera Prof.</t>
  </si>
  <si>
    <t>Totale</t>
  </si>
  <si>
    <t>Differenza</t>
  </si>
  <si>
    <t>Extra Lea</t>
  </si>
  <si>
    <t>Sottoconto</t>
  </si>
  <si>
    <t>BA2771</t>
  </si>
  <si>
    <t>B.14.C.1)  Accantonamenti per quote inutilizzate contributi da Regione e Prov. Aut. per quota F.S. indistinto finalizzato</t>
  </si>
  <si>
    <t>0</t>
  </si>
  <si>
    <t>C441637B</t>
  </si>
  <si>
    <t xml:space="preserve">Accantonamenti per quote inutilizzate contributi da F.S. regionale per la realizzazione di programmi di sviluppo ASR( ex-Accantonamenti per quote inutilizzate contributi da Regione e Prov. Aut. per quota F.S. finalizzazioni regionali)                                                                  </t>
  </si>
  <si>
    <t>C441638B</t>
  </si>
  <si>
    <t xml:space="preserve">Accantonamenti per quote inutilizzate contributi da F.S. regionale per concorso della spesa Covid( ex-Accantonamenti per quote inutilizzate contributi da Regione e Prov. Aut. per quota F.S. pandemia COVID..finalizzazioni regionali)                                                                     </t>
  </si>
  <si>
    <t>C441678B</t>
  </si>
  <si>
    <t xml:space="preserve">Accantonamenti per quote inutilizzate da F.S. regionale - Progetti Nazionali              </t>
  </si>
  <si>
    <t>C441679B</t>
  </si>
  <si>
    <t xml:space="preserve">Accantonamenti per quote inutilizzate da F.S. regionale - Progetti Regionali      </t>
  </si>
  <si>
    <t>C441680B</t>
  </si>
  <si>
    <t xml:space="preserve">Accantonamenti per quote inutilizzate da F.S. regionale per ulteriori spese finalizzate          </t>
  </si>
  <si>
    <t>BA2780</t>
  </si>
  <si>
    <t>B.14.C.2)  Accantonamenti per quote inutilizzate contributi da Regione e Prov. Aut. per quota F.S. vincolato</t>
  </si>
  <si>
    <t>Accantonamenti per quote inutilizzate contributi da Regione e Prov. Aut. per quota F.S. vincolato</t>
  </si>
  <si>
    <t>C441639B</t>
  </si>
  <si>
    <t xml:space="preserve">Accantonamenti per quote inutilizzate contributi da F.S. regionale vincolati - Quota per progetti di PSN    </t>
  </si>
  <si>
    <t>C441640B</t>
  </si>
  <si>
    <t xml:space="preserve">Accantonamenti per quote inutilizzate contributi da F.S. regionale vincolati - Quota per medicina penitenziaria        </t>
  </si>
  <si>
    <t>C441641B</t>
  </si>
  <si>
    <t xml:space="preserve">Accantonamenti per quote inutilizzate contributi da F.S. regionale vincolati - Quota per riabilitazione termale    </t>
  </si>
  <si>
    <t>C441642B</t>
  </si>
  <si>
    <t xml:space="preserve">Accantonamenti per quote inutilizzate contributi F.S. regionale vincolati - Quota per OPG        </t>
  </si>
  <si>
    <t>C441643B</t>
  </si>
  <si>
    <t xml:space="preserve">Accantonamenti per quote inutilizzate contributi da F.S. regionale vincolati - Quota per borse di studio MMG          </t>
  </si>
  <si>
    <t>C441644B</t>
  </si>
  <si>
    <t>Accantonamenti per quote inutilizzate contributi da F.S. regionale vincolato - Quota per altre finalità</t>
  </si>
  <si>
    <t>C441681B</t>
  </si>
  <si>
    <t xml:space="preserve">Accantonamenti per quote inutilizzate da F.S. regionale vincolati - Quota per screening gratuito per eradicazione HCV           </t>
  </si>
  <si>
    <t>C441682B</t>
  </si>
  <si>
    <t xml:space="preserve">Accantonamenti per quote inutilizzate da F.S. regionale vincolati - Quota per farmaci innovativi              </t>
  </si>
  <si>
    <t>BA2790</t>
  </si>
  <si>
    <t>B.14.C.3)  Accantonamenti per quote inutilizzate contributi da soggetti pubblici (extra fondo) vincolati</t>
  </si>
  <si>
    <t>C441623B</t>
  </si>
  <si>
    <t>Accantonamenti per quote inutilizzate contributi da soggetti pubblici (extra fondo) vincolati</t>
  </si>
  <si>
    <t>C441683B</t>
  </si>
  <si>
    <t>Accantonamenti quote inutilizzate contributi correnti PNRR</t>
  </si>
  <si>
    <t>C441685B</t>
  </si>
  <si>
    <t>Accantonamenti per quote inutilizzate contributi da donazioni Covid</t>
  </si>
  <si>
    <t>BA2800</t>
  </si>
  <si>
    <t>B.14.C.4)  Accantonamenti per quote inutilizzate contributi da soggetti pubblici per ricerca</t>
  </si>
  <si>
    <t>C441686B</t>
  </si>
  <si>
    <t>Accantonamenti per quote inutilizzate contributi da Regione per ricerca</t>
  </si>
  <si>
    <t>C441624B</t>
  </si>
  <si>
    <t>Accantonamenti per quote inutilizzate contributi da soggetti pubblici per ricerca</t>
  </si>
  <si>
    <t>BA2810</t>
  </si>
  <si>
    <t>B.14.C.5)  Accantonamenti per quote inutilizzate contributi vincolati da privati</t>
  </si>
  <si>
    <t>C441625B</t>
  </si>
  <si>
    <t>Accantonamenti per quote inutilizzate contributi vincolati da privati</t>
  </si>
  <si>
    <t>BA2811</t>
  </si>
  <si>
    <t>B.14.C.6)  Accantonamenti per quote inutilizzate contributi da soggetti privati per ricerca</t>
  </si>
  <si>
    <t>C441632B</t>
  </si>
  <si>
    <t>Accantonamenti per quote inutilizzate contributi da soggetti privati per ricerca</t>
  </si>
  <si>
    <t>TOTALE 1</t>
  </si>
  <si>
    <t>B.14.C) Accantonamenti per quote inutilizzate di contributi finalizzati e vincolati</t>
  </si>
  <si>
    <t>EA0461</t>
  </si>
  <si>
    <t>E.2.B.4.1) Insussistenze passive per quote F.S. vincolato</t>
  </si>
  <si>
    <t>C550442B</t>
  </si>
  <si>
    <t>Insussistenze passive per quote F.S. vincolato</t>
  </si>
  <si>
    <t>TOTALE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</si>
</sst>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.25"/>
      <color theme="1"/>
      <name val="MS Sans Serif"/>
      <family val="2"/>
    </font>
    <font>
      <b/>
      <sz val="8.25"/>
      <color theme="1"/>
      <name val="MS Sans Serif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quotePrefix="1" applyNumberFormat="1" applyFont="1" applyBorder="1"/>
    <xf numFmtId="4" fontId="3" fillId="0" borderId="1" xfId="0" quotePrefix="1" applyNumberFormat="1" applyFont="1" applyBorder="1"/>
    <xf numFmtId="4" fontId="4" fillId="0" borderId="1" xfId="0" quotePrefix="1" applyNumberFormat="1" applyFont="1" applyBorder="1"/>
    <xf numFmtId="3" fontId="4" fillId="0" borderId="1" xfId="0" quotePrefix="1" applyNumberFormat="1" applyFont="1" applyBorder="1"/>
    <xf numFmtId="0" fontId="4" fillId="0" borderId="1" xfId="0" quotePrefix="1" applyNumberFormat="1" applyFont="1" applyBorder="1"/>
    <xf numFmtId="3" fontId="3" fillId="0" borderId="1" xfId="0" quotePrefix="1" applyNumberFormat="1" applyFont="1" applyBorder="1"/>
    <xf numFmtId="0" fontId="3" fillId="0" borderId="1" xfId="0" applyNumberFormat="1" applyFont="1" applyBorder="1"/>
    <xf numFmtId="4" fontId="3" fillId="0" borderId="1" xfId="0" applyNumberFormat="1" applyFont="1" applyBorder="1"/>
    <xf numFmtId="4" fontId="4" fillId="0" borderId="1" xfId="0" applyNumberFormat="1" applyFont="1" applyBorder="1"/>
    <xf numFmtId="4" fontId="4" fillId="0" borderId="1" xfId="0" quotePrefix="1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tabSelected="1" workbookViewId="0">
      <selection activeCell="A3" sqref="A3:O32"/>
    </sheetView>
  </sheetViews>
  <sheetFormatPr defaultRowHeight="15" x14ac:dyDescent="0.25"/>
  <cols>
    <col min="1" max="1" width="9.28515625" customWidth="1"/>
    <col min="2" max="2" width="39.5703125" customWidth="1"/>
    <col min="5" max="5" width="14.42578125" customWidth="1"/>
    <col min="6" max="6" width="39" customWidth="1"/>
    <col min="7" max="7" width="14" customWidth="1"/>
    <col min="8" max="12" width="13.5703125" customWidth="1"/>
    <col min="13" max="15" width="14.5703125" customWidth="1"/>
  </cols>
  <sheetData>
    <row r="1" spans="1:15" x14ac:dyDescent="0.25">
      <c r="B1" s="1"/>
    </row>
    <row r="2" spans="1:15" x14ac:dyDescent="0.25">
      <c r="B2" s="2" t="s">
        <v>0</v>
      </c>
    </row>
    <row r="3" spans="1:15" x14ac:dyDescent="0.25">
      <c r="A3" s="12" t="s">
        <v>1</v>
      </c>
      <c r="B3" s="13"/>
      <c r="C3" s="13"/>
      <c r="D3" s="3" t="s">
        <v>2</v>
      </c>
      <c r="E3" s="14" t="s">
        <v>3</v>
      </c>
      <c r="F3" s="13"/>
      <c r="G3" s="4" t="s">
        <v>4</v>
      </c>
      <c r="H3" s="5" t="s">
        <v>2</v>
      </c>
      <c r="I3" s="5" t="s">
        <v>2</v>
      </c>
      <c r="J3" s="5" t="s">
        <v>2</v>
      </c>
      <c r="K3" s="5" t="s">
        <v>2</v>
      </c>
      <c r="L3" s="5" t="s">
        <v>2</v>
      </c>
      <c r="M3" s="4" t="s">
        <v>2</v>
      </c>
      <c r="N3" s="4" t="s">
        <v>2</v>
      </c>
      <c r="O3" s="4" t="s">
        <v>2</v>
      </c>
    </row>
    <row r="4" spans="1:15" x14ac:dyDescent="0.25">
      <c r="A4" s="5" t="s">
        <v>5</v>
      </c>
      <c r="B4" s="5" t="s">
        <v>6</v>
      </c>
      <c r="C4" s="6" t="s">
        <v>7</v>
      </c>
      <c r="D4" s="7" t="s">
        <v>8</v>
      </c>
      <c r="E4" s="7" t="s">
        <v>9</v>
      </c>
      <c r="F4" s="7" t="s">
        <v>10</v>
      </c>
      <c r="G4" s="4" t="s">
        <v>2</v>
      </c>
      <c r="H4" s="12" t="s">
        <v>11</v>
      </c>
      <c r="I4" s="13"/>
      <c r="J4" s="13"/>
      <c r="K4" s="13"/>
      <c r="L4" s="13"/>
      <c r="M4" s="4" t="s">
        <v>2</v>
      </c>
      <c r="N4" s="4" t="s">
        <v>2</v>
      </c>
      <c r="O4" s="4" t="s">
        <v>2</v>
      </c>
    </row>
    <row r="5" spans="1:15" x14ac:dyDescent="0.25">
      <c r="A5" s="4" t="s">
        <v>2</v>
      </c>
      <c r="B5" s="4" t="s">
        <v>2</v>
      </c>
      <c r="C5" s="8" t="s">
        <v>2</v>
      </c>
      <c r="D5" s="3" t="s">
        <v>2</v>
      </c>
      <c r="E5" s="3" t="s">
        <v>2</v>
      </c>
      <c r="F5" s="3" t="s">
        <v>2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18</v>
      </c>
      <c r="N5" s="5" t="s">
        <v>19</v>
      </c>
      <c r="O5" s="5" t="s">
        <v>20</v>
      </c>
    </row>
    <row r="6" spans="1:15" x14ac:dyDescent="0.25">
      <c r="A6" s="4" t="s">
        <v>2</v>
      </c>
      <c r="B6" s="4" t="s">
        <v>2</v>
      </c>
      <c r="C6" s="8" t="s">
        <v>2</v>
      </c>
      <c r="D6" s="3" t="s">
        <v>2</v>
      </c>
      <c r="E6" s="7" t="s">
        <v>2</v>
      </c>
      <c r="F6" s="7" t="s">
        <v>2</v>
      </c>
      <c r="G6" s="5" t="s">
        <v>21</v>
      </c>
      <c r="H6" s="4" t="s">
        <v>2</v>
      </c>
      <c r="I6" s="4" t="s">
        <v>2</v>
      </c>
      <c r="J6" s="4" t="s">
        <v>2</v>
      </c>
      <c r="K6" s="4" t="s">
        <v>2</v>
      </c>
      <c r="L6" s="4" t="s">
        <v>2</v>
      </c>
      <c r="M6" s="4" t="s">
        <v>2</v>
      </c>
      <c r="N6" s="4" t="s">
        <v>2</v>
      </c>
      <c r="O6" s="4" t="s">
        <v>2</v>
      </c>
    </row>
    <row r="7" spans="1:15" x14ac:dyDescent="0.25">
      <c r="A7" s="4" t="s">
        <v>22</v>
      </c>
      <c r="B7" s="4" t="s">
        <v>23</v>
      </c>
      <c r="C7" s="8" t="s">
        <v>24</v>
      </c>
      <c r="D7" s="3" t="s">
        <v>25</v>
      </c>
      <c r="E7" s="9">
        <v>3101637</v>
      </c>
      <c r="F7" s="3" t="s">
        <v>26</v>
      </c>
      <c r="G7" s="10">
        <v>59765</v>
      </c>
      <c r="H7" s="10">
        <v>0</v>
      </c>
      <c r="I7" s="10">
        <v>0</v>
      </c>
      <c r="J7" s="10">
        <v>0</v>
      </c>
      <c r="K7" s="10">
        <v>59765</v>
      </c>
      <c r="L7" s="10">
        <v>0</v>
      </c>
      <c r="M7" s="10">
        <f t="shared" ref="M7:M28" si="0">H7+I7+J7+K7+L7</f>
        <v>59765</v>
      </c>
      <c r="N7" s="10">
        <f t="shared" ref="N7:N27" si="1">M7-G7</f>
        <v>0</v>
      </c>
      <c r="O7" s="10">
        <v>0</v>
      </c>
    </row>
    <row r="8" spans="1:15" x14ac:dyDescent="0.25">
      <c r="A8" s="4" t="s">
        <v>22</v>
      </c>
      <c r="B8" s="4" t="s">
        <v>23</v>
      </c>
      <c r="C8" s="8" t="s">
        <v>24</v>
      </c>
      <c r="D8" s="3" t="s">
        <v>27</v>
      </c>
      <c r="E8" s="9">
        <v>3101638</v>
      </c>
      <c r="F8" s="3" t="s">
        <v>28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10">
        <f t="shared" si="0"/>
        <v>0</v>
      </c>
      <c r="N8" s="10">
        <f t="shared" si="1"/>
        <v>0</v>
      </c>
      <c r="O8" s="10">
        <v>0</v>
      </c>
    </row>
    <row r="9" spans="1:15" x14ac:dyDescent="0.25">
      <c r="A9" s="4" t="s">
        <v>22</v>
      </c>
      <c r="B9" s="4" t="s">
        <v>23</v>
      </c>
      <c r="C9" s="8" t="s">
        <v>24</v>
      </c>
      <c r="D9" s="3" t="s">
        <v>29</v>
      </c>
      <c r="E9" s="9">
        <v>3101678</v>
      </c>
      <c r="F9" s="3" t="s">
        <v>30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f t="shared" si="0"/>
        <v>0</v>
      </c>
      <c r="N9" s="10">
        <f t="shared" si="1"/>
        <v>0</v>
      </c>
      <c r="O9" s="10">
        <v>0</v>
      </c>
    </row>
    <row r="10" spans="1:15" x14ac:dyDescent="0.25">
      <c r="A10" s="4" t="s">
        <v>22</v>
      </c>
      <c r="B10" s="4" t="s">
        <v>23</v>
      </c>
      <c r="C10" s="8" t="s">
        <v>24</v>
      </c>
      <c r="D10" s="3" t="s">
        <v>31</v>
      </c>
      <c r="E10" s="9">
        <v>3101679</v>
      </c>
      <c r="F10" s="3" t="s">
        <v>32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f t="shared" si="0"/>
        <v>0</v>
      </c>
      <c r="N10" s="10">
        <f t="shared" si="1"/>
        <v>0</v>
      </c>
      <c r="O10" s="10">
        <v>0</v>
      </c>
    </row>
    <row r="11" spans="1:15" x14ac:dyDescent="0.25">
      <c r="A11" s="4" t="s">
        <v>22</v>
      </c>
      <c r="B11" s="4" t="s">
        <v>23</v>
      </c>
      <c r="C11" s="8" t="s">
        <v>24</v>
      </c>
      <c r="D11" s="3" t="s">
        <v>33</v>
      </c>
      <c r="E11" s="9">
        <v>3101680</v>
      </c>
      <c r="F11" s="3" t="s">
        <v>34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f t="shared" si="0"/>
        <v>0</v>
      </c>
      <c r="N11" s="10">
        <f t="shared" si="1"/>
        <v>0</v>
      </c>
      <c r="O11" s="10">
        <v>0</v>
      </c>
    </row>
    <row r="12" spans="1:15" x14ac:dyDescent="0.25">
      <c r="A12" s="4" t="s">
        <v>35</v>
      </c>
      <c r="B12" s="4" t="s">
        <v>36</v>
      </c>
      <c r="C12" s="8" t="s">
        <v>24</v>
      </c>
      <c r="D12" s="3" t="s">
        <v>2</v>
      </c>
      <c r="E12" s="9">
        <v>3101622</v>
      </c>
      <c r="F12" s="3" t="s">
        <v>37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f t="shared" si="0"/>
        <v>0</v>
      </c>
      <c r="N12" s="10">
        <f t="shared" si="1"/>
        <v>0</v>
      </c>
      <c r="O12" s="10">
        <v>0</v>
      </c>
    </row>
    <row r="13" spans="1:15" x14ac:dyDescent="0.25">
      <c r="A13" s="4" t="s">
        <v>35</v>
      </c>
      <c r="B13" s="4" t="s">
        <v>36</v>
      </c>
      <c r="C13" s="8" t="s">
        <v>24</v>
      </c>
      <c r="D13" s="3" t="s">
        <v>38</v>
      </c>
      <c r="E13" s="9">
        <v>3101639</v>
      </c>
      <c r="F13" s="3" t="s">
        <v>39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f t="shared" si="0"/>
        <v>0</v>
      </c>
      <c r="N13" s="10">
        <f t="shared" si="1"/>
        <v>0</v>
      </c>
      <c r="O13" s="10">
        <v>0</v>
      </c>
    </row>
    <row r="14" spans="1:15" x14ac:dyDescent="0.25">
      <c r="A14" s="4" t="s">
        <v>35</v>
      </c>
      <c r="B14" s="4" t="s">
        <v>36</v>
      </c>
      <c r="C14" s="8" t="s">
        <v>24</v>
      </c>
      <c r="D14" s="3" t="s">
        <v>40</v>
      </c>
      <c r="E14" s="9">
        <v>3101640</v>
      </c>
      <c r="F14" s="3" t="s">
        <v>41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0</v>
      </c>
      <c r="M14" s="10">
        <f t="shared" si="0"/>
        <v>0</v>
      </c>
      <c r="N14" s="10">
        <f t="shared" si="1"/>
        <v>0</v>
      </c>
      <c r="O14" s="10">
        <v>0</v>
      </c>
    </row>
    <row r="15" spans="1:15" x14ac:dyDescent="0.25">
      <c r="A15" s="4" t="s">
        <v>35</v>
      </c>
      <c r="B15" s="4" t="s">
        <v>36</v>
      </c>
      <c r="C15" s="8" t="s">
        <v>24</v>
      </c>
      <c r="D15" s="3" t="s">
        <v>42</v>
      </c>
      <c r="E15" s="9">
        <v>3101641</v>
      </c>
      <c r="F15" s="3" t="s">
        <v>43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f t="shared" si="0"/>
        <v>0</v>
      </c>
      <c r="N15" s="10">
        <f t="shared" si="1"/>
        <v>0</v>
      </c>
      <c r="O15" s="10">
        <v>0</v>
      </c>
    </row>
    <row r="16" spans="1:15" x14ac:dyDescent="0.25">
      <c r="A16" s="4" t="s">
        <v>35</v>
      </c>
      <c r="B16" s="4" t="s">
        <v>36</v>
      </c>
      <c r="C16" s="8" t="s">
        <v>24</v>
      </c>
      <c r="D16" s="3" t="s">
        <v>44</v>
      </c>
      <c r="E16" s="9">
        <v>3101642</v>
      </c>
      <c r="F16" s="3" t="s">
        <v>45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f t="shared" si="0"/>
        <v>0</v>
      </c>
      <c r="N16" s="10">
        <f t="shared" si="1"/>
        <v>0</v>
      </c>
      <c r="O16" s="10">
        <v>0</v>
      </c>
    </row>
    <row r="17" spans="1:15" x14ac:dyDescent="0.25">
      <c r="A17" s="4" t="s">
        <v>35</v>
      </c>
      <c r="B17" s="4" t="s">
        <v>36</v>
      </c>
      <c r="C17" s="8" t="s">
        <v>24</v>
      </c>
      <c r="D17" s="3" t="s">
        <v>46</v>
      </c>
      <c r="E17" s="9">
        <v>3101643</v>
      </c>
      <c r="F17" s="3" t="s">
        <v>47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f t="shared" si="0"/>
        <v>0</v>
      </c>
      <c r="N17" s="10">
        <f t="shared" si="1"/>
        <v>0</v>
      </c>
      <c r="O17" s="10">
        <v>0</v>
      </c>
    </row>
    <row r="18" spans="1:15" x14ac:dyDescent="0.25">
      <c r="A18" s="4" t="s">
        <v>35</v>
      </c>
      <c r="B18" s="4" t="s">
        <v>36</v>
      </c>
      <c r="C18" s="8" t="s">
        <v>24</v>
      </c>
      <c r="D18" s="3" t="s">
        <v>48</v>
      </c>
      <c r="E18" s="9">
        <v>3101644</v>
      </c>
      <c r="F18" s="3" t="s">
        <v>49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f t="shared" si="0"/>
        <v>0</v>
      </c>
      <c r="N18" s="10">
        <f t="shared" si="1"/>
        <v>0</v>
      </c>
      <c r="O18" s="10">
        <v>0</v>
      </c>
    </row>
    <row r="19" spans="1:15" x14ac:dyDescent="0.25">
      <c r="A19" s="4" t="s">
        <v>35</v>
      </c>
      <c r="B19" s="4" t="s">
        <v>36</v>
      </c>
      <c r="C19" s="8" t="s">
        <v>24</v>
      </c>
      <c r="D19" s="3" t="s">
        <v>50</v>
      </c>
      <c r="E19" s="9">
        <v>3101681</v>
      </c>
      <c r="F19" s="3" t="s">
        <v>51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f t="shared" si="0"/>
        <v>0</v>
      </c>
      <c r="N19" s="10">
        <f t="shared" si="1"/>
        <v>0</v>
      </c>
      <c r="O19" s="10">
        <v>0</v>
      </c>
    </row>
    <row r="20" spans="1:15" x14ac:dyDescent="0.25">
      <c r="A20" s="4" t="s">
        <v>35</v>
      </c>
      <c r="B20" s="4" t="s">
        <v>36</v>
      </c>
      <c r="C20" s="8" t="s">
        <v>24</v>
      </c>
      <c r="D20" s="3" t="s">
        <v>52</v>
      </c>
      <c r="E20" s="9">
        <v>3101682</v>
      </c>
      <c r="F20" s="3" t="s">
        <v>53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f t="shared" si="0"/>
        <v>0</v>
      </c>
      <c r="N20" s="10">
        <f t="shared" si="1"/>
        <v>0</v>
      </c>
      <c r="O20" s="10">
        <v>0</v>
      </c>
    </row>
    <row r="21" spans="1:15" x14ac:dyDescent="0.25">
      <c r="A21" s="4" t="s">
        <v>54</v>
      </c>
      <c r="B21" s="4" t="s">
        <v>55</v>
      </c>
      <c r="C21" s="8" t="s">
        <v>24</v>
      </c>
      <c r="D21" s="3" t="s">
        <v>56</v>
      </c>
      <c r="E21" s="9">
        <v>3101623</v>
      </c>
      <c r="F21" s="3" t="s">
        <v>57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f t="shared" si="0"/>
        <v>0</v>
      </c>
      <c r="N21" s="10">
        <f t="shared" si="1"/>
        <v>0</v>
      </c>
      <c r="O21" s="10">
        <v>0</v>
      </c>
    </row>
    <row r="22" spans="1:15" x14ac:dyDescent="0.25">
      <c r="A22" s="4" t="s">
        <v>54</v>
      </c>
      <c r="B22" s="4" t="s">
        <v>55</v>
      </c>
      <c r="C22" s="8" t="s">
        <v>24</v>
      </c>
      <c r="D22" s="3" t="s">
        <v>58</v>
      </c>
      <c r="E22" s="9">
        <v>3101683</v>
      </c>
      <c r="F22" s="3" t="s">
        <v>59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f t="shared" si="0"/>
        <v>0</v>
      </c>
      <c r="N22" s="10">
        <f t="shared" si="1"/>
        <v>0</v>
      </c>
      <c r="O22" s="10">
        <v>0</v>
      </c>
    </row>
    <row r="23" spans="1:15" x14ac:dyDescent="0.25">
      <c r="A23" s="4" t="s">
        <v>54</v>
      </c>
      <c r="B23" s="4" t="s">
        <v>55</v>
      </c>
      <c r="C23" s="8" t="s">
        <v>24</v>
      </c>
      <c r="D23" s="3" t="s">
        <v>60</v>
      </c>
      <c r="E23" s="9">
        <v>3101685</v>
      </c>
      <c r="F23" s="3" t="s">
        <v>61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f t="shared" si="0"/>
        <v>0</v>
      </c>
      <c r="N23" s="10">
        <f t="shared" si="1"/>
        <v>0</v>
      </c>
      <c r="O23" s="10">
        <v>0</v>
      </c>
    </row>
    <row r="24" spans="1:15" x14ac:dyDescent="0.25">
      <c r="A24" s="4" t="s">
        <v>62</v>
      </c>
      <c r="B24" s="4" t="s">
        <v>63</v>
      </c>
      <c r="C24" s="8" t="s">
        <v>24</v>
      </c>
      <c r="D24" s="3" t="s">
        <v>64</v>
      </c>
      <c r="E24" s="9">
        <v>3101686</v>
      </c>
      <c r="F24" s="3" t="s">
        <v>65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f t="shared" si="0"/>
        <v>0</v>
      </c>
      <c r="N24" s="10">
        <f t="shared" si="1"/>
        <v>0</v>
      </c>
      <c r="O24" s="10">
        <v>0</v>
      </c>
    </row>
    <row r="25" spans="1:15" x14ac:dyDescent="0.25">
      <c r="A25" s="4" t="s">
        <v>62</v>
      </c>
      <c r="B25" s="4" t="s">
        <v>63</v>
      </c>
      <c r="C25" s="8" t="s">
        <v>24</v>
      </c>
      <c r="D25" s="3" t="s">
        <v>66</v>
      </c>
      <c r="E25" s="9">
        <v>3101624</v>
      </c>
      <c r="F25" s="3" t="s">
        <v>67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f t="shared" si="0"/>
        <v>0</v>
      </c>
      <c r="N25" s="10">
        <f t="shared" si="1"/>
        <v>0</v>
      </c>
      <c r="O25" s="10">
        <v>0</v>
      </c>
    </row>
    <row r="26" spans="1:15" x14ac:dyDescent="0.25">
      <c r="A26" s="4" t="s">
        <v>68</v>
      </c>
      <c r="B26" s="4" t="s">
        <v>69</v>
      </c>
      <c r="C26" s="8" t="s">
        <v>24</v>
      </c>
      <c r="D26" s="3" t="s">
        <v>70</v>
      </c>
      <c r="E26" s="9">
        <v>3101625</v>
      </c>
      <c r="F26" s="3" t="s">
        <v>71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f t="shared" si="0"/>
        <v>0</v>
      </c>
      <c r="N26" s="10">
        <f t="shared" si="1"/>
        <v>0</v>
      </c>
      <c r="O26" s="10">
        <v>0</v>
      </c>
    </row>
    <row r="27" spans="1:15" x14ac:dyDescent="0.25">
      <c r="A27" s="4" t="s">
        <v>72</v>
      </c>
      <c r="B27" s="4" t="s">
        <v>73</v>
      </c>
      <c r="C27" s="8" t="s">
        <v>24</v>
      </c>
      <c r="D27" s="3" t="s">
        <v>74</v>
      </c>
      <c r="E27" s="9">
        <v>3101632</v>
      </c>
      <c r="F27" s="3" t="s">
        <v>75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f t="shared" si="0"/>
        <v>0</v>
      </c>
      <c r="N27" s="10">
        <f t="shared" si="1"/>
        <v>0</v>
      </c>
      <c r="O27" s="10">
        <v>0</v>
      </c>
    </row>
    <row r="28" spans="1:15" x14ac:dyDescent="0.25">
      <c r="A28" s="10">
        <v>0</v>
      </c>
      <c r="B28" s="10">
        <v>0</v>
      </c>
      <c r="C28" s="8" t="s">
        <v>24</v>
      </c>
      <c r="D28" s="3" t="s">
        <v>2</v>
      </c>
      <c r="E28" s="7" t="s">
        <v>76</v>
      </c>
      <c r="F28" s="7" t="s">
        <v>77</v>
      </c>
      <c r="G28" s="11">
        <f t="shared" ref="G28:L28" si="2">G7+G8+G9+G10+G11+G12+G13+G14+G15+G16+G17+G18+G19+G20+G21+G22+G23+G25+G24+G26+G27</f>
        <v>59765</v>
      </c>
      <c r="H28" s="11">
        <f t="shared" si="2"/>
        <v>0</v>
      </c>
      <c r="I28" s="11">
        <f t="shared" si="2"/>
        <v>0</v>
      </c>
      <c r="J28" s="11">
        <f t="shared" si="2"/>
        <v>0</v>
      </c>
      <c r="K28" s="11">
        <f t="shared" si="2"/>
        <v>59765</v>
      </c>
      <c r="L28" s="11">
        <f t="shared" si="2"/>
        <v>0</v>
      </c>
      <c r="M28" s="11">
        <f t="shared" si="0"/>
        <v>59765</v>
      </c>
      <c r="N28" s="11">
        <f>N7+N8+N9+N10+N11+N12+N13+N14+N15+N16+N17+N18+N19+N20+N21+N22+N23+N25+N24+N26+N27</f>
        <v>0</v>
      </c>
      <c r="O28" s="11">
        <f>O7+O8+O9+O10+O11+O12+O13+O14+O15+O16+O17+O18+O19+O20+O21+O22+O23+O25+O24+O26+O27</f>
        <v>0</v>
      </c>
    </row>
    <row r="29" spans="1:15" x14ac:dyDescent="0.25">
      <c r="A29" s="4" t="s">
        <v>2</v>
      </c>
      <c r="B29" s="4" t="s">
        <v>2</v>
      </c>
      <c r="C29" s="8" t="s">
        <v>2</v>
      </c>
      <c r="D29" s="3" t="s">
        <v>2</v>
      </c>
      <c r="E29" s="3" t="s">
        <v>2</v>
      </c>
      <c r="F29" s="3" t="s">
        <v>2</v>
      </c>
      <c r="G29" s="4" t="s">
        <v>2</v>
      </c>
      <c r="H29" s="4" t="s">
        <v>2</v>
      </c>
      <c r="I29" s="4" t="s">
        <v>2</v>
      </c>
      <c r="J29" s="4" t="s">
        <v>2</v>
      </c>
      <c r="K29" s="4" t="s">
        <v>2</v>
      </c>
      <c r="L29" s="4" t="s">
        <v>2</v>
      </c>
      <c r="M29" s="4" t="s">
        <v>2</v>
      </c>
      <c r="N29" s="4" t="s">
        <v>2</v>
      </c>
      <c r="O29" s="4" t="s">
        <v>2</v>
      </c>
    </row>
    <row r="30" spans="1:15" x14ac:dyDescent="0.25">
      <c r="A30" s="4" t="s">
        <v>78</v>
      </c>
      <c r="B30" s="4" t="s">
        <v>79</v>
      </c>
      <c r="C30" s="8" t="s">
        <v>24</v>
      </c>
      <c r="D30" s="3" t="s">
        <v>80</v>
      </c>
      <c r="E30" s="9">
        <v>3250442</v>
      </c>
      <c r="F30" s="3" t="s">
        <v>81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f>H30+I30+J30+K30+L30</f>
        <v>0</v>
      </c>
      <c r="N30" s="10">
        <f>M30-G30</f>
        <v>0</v>
      </c>
      <c r="O30" s="10">
        <v>0</v>
      </c>
    </row>
    <row r="31" spans="1:15" x14ac:dyDescent="0.25">
      <c r="A31" s="4" t="s">
        <v>78</v>
      </c>
      <c r="B31" s="4" t="s">
        <v>79</v>
      </c>
      <c r="C31" s="8" t="s">
        <v>24</v>
      </c>
      <c r="D31" s="3" t="s">
        <v>2</v>
      </c>
      <c r="E31" s="9">
        <v>3250512</v>
      </c>
      <c r="F31" s="3" t="s">
        <v>81</v>
      </c>
      <c r="G31" s="11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f>H31+I31+J31+K31+L31</f>
        <v>0</v>
      </c>
      <c r="N31" s="10">
        <f>M31-G31</f>
        <v>0</v>
      </c>
      <c r="O31" s="10">
        <v>0</v>
      </c>
    </row>
    <row r="32" spans="1:15" x14ac:dyDescent="0.25">
      <c r="A32" s="10">
        <v>0</v>
      </c>
      <c r="B32" s="10">
        <v>0</v>
      </c>
      <c r="C32" s="8" t="s">
        <v>24</v>
      </c>
      <c r="D32" s="3" t="s">
        <v>2</v>
      </c>
      <c r="E32" s="7" t="s">
        <v>82</v>
      </c>
      <c r="F32" s="7" t="s">
        <v>79</v>
      </c>
      <c r="G32" s="11">
        <f t="shared" ref="G32:L32" si="3">G30+G31</f>
        <v>0</v>
      </c>
      <c r="H32" s="11">
        <f t="shared" si="3"/>
        <v>0</v>
      </c>
      <c r="I32" s="11">
        <f t="shared" si="3"/>
        <v>0</v>
      </c>
      <c r="J32" s="11">
        <f t="shared" si="3"/>
        <v>0</v>
      </c>
      <c r="K32" s="11">
        <f t="shared" si="3"/>
        <v>0</v>
      </c>
      <c r="L32" s="11">
        <f t="shared" si="3"/>
        <v>0</v>
      </c>
      <c r="M32" s="11">
        <f>H32+I32+J32+K32+L32</f>
        <v>0</v>
      </c>
      <c r="N32" s="11">
        <f>M32-G32</f>
        <v>0</v>
      </c>
      <c r="O32" s="11">
        <f>O30+O31</f>
        <v>0</v>
      </c>
    </row>
  </sheetData>
  <mergeCells count="3">
    <mergeCell ref="A3:C3"/>
    <mergeCell ref="E3:F3"/>
    <mergeCell ref="H4:L4"/>
  </mergeCells>
  <pageMargins left="0.7" right="0.7" top="0.75" bottom="0.75" header="0.3" footer="0.3"/>
  <pageSetup paperSize="8" scale="74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794416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sanAsl14_25</dc:creator>
  <cp:lastModifiedBy>Crose Nadia</cp:lastModifiedBy>
  <cp:lastPrinted>2024-03-20T14:06:38Z</cp:lastPrinted>
  <dcterms:created xsi:type="dcterms:W3CDTF">2024-03-20T13:53:24Z</dcterms:created>
  <dcterms:modified xsi:type="dcterms:W3CDTF">2024-03-20T14:06:57Z</dcterms:modified>
</cp:coreProperties>
</file>